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Downloads\"/>
    </mc:Choice>
  </mc:AlternateContent>
  <xr:revisionPtr revIDLastSave="0" documentId="13_ncr:1_{4BC7DF89-6220-43E2-BB29-0DB35FB24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G11" i="1"/>
  <c r="G14" i="1" s="1"/>
  <c r="F11" i="1"/>
  <c r="F8" i="1"/>
  <c r="J11" i="1"/>
  <c r="J8" i="1"/>
  <c r="I11" i="1"/>
  <c r="I8" i="1"/>
  <c r="H11" i="1"/>
  <c r="H8" i="1"/>
  <c r="H14" i="1" l="1"/>
  <c r="F14" i="1"/>
  <c r="J14" i="1"/>
  <c r="I14" i="1"/>
</calcChain>
</file>

<file path=xl/sharedStrings.xml><?xml version="1.0" encoding="utf-8"?>
<sst xmlns="http://schemas.openxmlformats.org/spreadsheetml/2006/main" count="230" uniqueCount="118">
  <si>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</si>
  <si>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</si>
  <si>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</si>
  <si>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</si>
  <si>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</si>
  <si>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</si>
  <si>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</si>
  <si>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</si>
  <si>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</si>
  <si>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</si>
  <si>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</si>
  <si>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</si>
  <si>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</si>
  <si>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</si>
  <si>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</si>
  <si>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</si>
  <si>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</si>
  <si>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</si>
  <si>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</si>
  <si>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</si>
  <si>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</si>
  <si>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</si>
  <si>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</si>
  <si>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</si>
  <si>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</si>
  <si>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</si>
  <si>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</si>
  <si>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</si>
  <si>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</si>
  <si>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</si>
  <si>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</si>
  <si>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</si>
  <si>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</si>
  <si>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</si>
  <si>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</si>
  <si>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</si>
  <si>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</si>
  <si>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</si>
  <si>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</si>
  <si>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</si>
  <si>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</si>
  <si>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</si>
  <si>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</si>
  <si>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</si>
  <si>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</si>
  <si>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</si>
  <si>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</si>
  <si>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</si>
  <si>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</si>
  <si>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</si>
  <si>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</si>
  <si>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</si>
  <si>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upravnih i administrativnih pristojbi po posebnim propisima i naknada</t>
  </si>
  <si>
    <t>Pomoći temeljem prijenosa EU sredstava</t>
  </si>
  <si>
    <t>opći prihodi i primici-decentralizirana sredstva</t>
  </si>
  <si>
    <t>Prihodi od imovine</t>
  </si>
  <si>
    <t>Prihodi od prodaje proizvida i robe te pruženih usluga</t>
  </si>
  <si>
    <t>Prihodi od prodaje ili iznam.nefinancijske imovine</t>
  </si>
  <si>
    <t>Opći prihodi i primici-desenralizirana sredstva</t>
  </si>
  <si>
    <t>Pomoći iz drugih proračuna</t>
  </si>
  <si>
    <t>Financijski rashodi</t>
  </si>
  <si>
    <t>Opći prihodi i primici-decentralizirana sredstva</t>
  </si>
  <si>
    <t>Ostapi prihodi za posebne namjene</t>
  </si>
  <si>
    <t>Naknade građanima i kućanstvima na temelju osiguranja i dr. naknada</t>
  </si>
  <si>
    <t xml:space="preserve">                              </t>
  </si>
  <si>
    <t>09 Obrazovanje</t>
  </si>
  <si>
    <t>092 Srednješkolsko obrazovanje</t>
  </si>
  <si>
    <t>PROGRAM A024109</t>
  </si>
  <si>
    <t>DJELATNOST USTANOVA SREDNJEG ŠKOLSTVA I UČENIČKIH DOMOVA</t>
  </si>
  <si>
    <t>Aktivnost A024109A410901</t>
  </si>
  <si>
    <t xml:space="preserve">REDOVNA DJELATNOST </t>
  </si>
  <si>
    <t>Izvor financiranja 11</t>
  </si>
  <si>
    <t>Izvor financiranja 12</t>
  </si>
  <si>
    <t>Izvor financiranja 31</t>
  </si>
  <si>
    <t xml:space="preserve">Vlastiti prihodi </t>
  </si>
  <si>
    <t>Izvor financiranja 43</t>
  </si>
  <si>
    <t>Prihodi za posebne namjene</t>
  </si>
  <si>
    <t>Izvor financiranja 52</t>
  </si>
  <si>
    <t>Naknade građanima i kućanctvima na temelju osiguranja i dr. nakn.</t>
  </si>
  <si>
    <t>Izvor financiranja 71</t>
  </si>
  <si>
    <t>Prihodi od prodaje ili iznamljivanje  nef. imovine</t>
  </si>
  <si>
    <t>Aktivnost A024109A410902</t>
  </si>
  <si>
    <t>IZVANNASTAVNE AKTIVNOSTI</t>
  </si>
  <si>
    <t>Aktivnost A024109K410901</t>
  </si>
  <si>
    <t>ODRŽAVANJE I OPREMANJE USTANOVA SREDNJEG ŠKOLSTVA I UČENIČKIH DOMOVA</t>
  </si>
  <si>
    <t>Aktivnost A024109T410902</t>
  </si>
  <si>
    <t>SUFINANCIRANJE PROJEKATA PRIJAVLJENIH NA NATJEČAJE EU FONDOVA</t>
  </si>
  <si>
    <t>Trg J.F. Kennedyja 9</t>
  </si>
  <si>
    <t>ZAGREB</t>
  </si>
  <si>
    <t>UČENIČKI DOM MAKSIMIR</t>
  </si>
  <si>
    <t xml:space="preserve">Trg J.F. Kennedyja 9 </t>
  </si>
  <si>
    <t>Izvor financiranja 61</t>
  </si>
  <si>
    <t>Donacije</t>
  </si>
  <si>
    <t>Izvor financiranja 56</t>
  </si>
  <si>
    <t>Pomoći temeljem Prijenosa EU sredstava</t>
  </si>
  <si>
    <t>Projekcija 
za 2027.</t>
  </si>
  <si>
    <t xml:space="preserve"> </t>
  </si>
  <si>
    <t>Izvršenje 2024.**</t>
  </si>
  <si>
    <t>Izvršenje 2024.</t>
  </si>
  <si>
    <t>Plan 2025.**</t>
  </si>
  <si>
    <t>Plan 2025.</t>
  </si>
  <si>
    <t>Plan za 2026.</t>
  </si>
  <si>
    <t>Projekcija 
za 2028.</t>
  </si>
  <si>
    <t>EUR</t>
  </si>
  <si>
    <t>Plan 2025</t>
  </si>
  <si>
    <t>Pomoći od inozem.vlad. i EU</t>
  </si>
  <si>
    <t>pomoći od inoz.vlada i EU</t>
  </si>
  <si>
    <t>U Zagrebu,30.10,2025.</t>
  </si>
  <si>
    <t>U Zagrebu 30.10.2025</t>
  </si>
  <si>
    <t>U Zagrebu 30.10.2025.</t>
  </si>
  <si>
    <t>Aktivnost A024109T410901</t>
  </si>
  <si>
    <t>ŠKOLSKA SHEMA VOĆA, POVRĆA I MLJEČNIH PROIZVODA</t>
  </si>
  <si>
    <t>Izvor financiranja 51</t>
  </si>
  <si>
    <t>POMOĆI OD INOZEMNIH VLADA I TJELA EU</t>
  </si>
  <si>
    <t xml:space="preserve">        FINANCIJSKI PLAN ZA 2026. I PROJEKCIJA ZA 2027. I 2028. GODINU</t>
  </si>
  <si>
    <t xml:space="preserve"> FINANCIJSKI PLAN
ZA 2026. I PROJEKCIJA ZA 2027. I 2028. GODINU</t>
  </si>
  <si>
    <t xml:space="preserve"> FINANCIJSKI PLAN  
ZA 2026. I PROJEKCIJA ZA 2027. I 2028. GODINU</t>
  </si>
  <si>
    <t xml:space="preserve">  FINANCIJSKI PLAN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</si>
</sst>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top" wrapText="1"/>
    </xf>
    <xf numFmtId="49" fontId="10" fillId="2" borderId="3" xfId="0" quotePrefix="1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0" fillId="0" borderId="3" xfId="0" applyBorder="1"/>
    <xf numFmtId="0" fontId="0" fillId="0" borderId="0" xfId="0" applyBorder="1"/>
    <xf numFmtId="0" fontId="0" fillId="0" borderId="7" xfId="0" applyBorder="1"/>
    <xf numFmtId="0" fontId="6" fillId="2" borderId="6" xfId="0" applyNumberFormat="1" applyFont="1" applyFill="1" applyBorder="1" applyAlignment="1" applyProtection="1">
      <alignment horizontal="left" vertical="top" wrapText="1"/>
    </xf>
    <xf numFmtId="0" fontId="6" fillId="2" borderId="3" xfId="0" applyNumberFormat="1" applyFont="1" applyFill="1" applyBorder="1" applyAlignment="1" applyProtection="1">
      <alignment horizontal="left" vertical="top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top" wrapText="1"/>
    </xf>
    <xf numFmtId="0" fontId="18" fillId="2" borderId="2" xfId="0" applyNumberFormat="1" applyFont="1" applyFill="1" applyBorder="1" applyAlignment="1" applyProtection="1">
      <alignment horizontal="left" vertical="top" wrapText="1"/>
    </xf>
    <xf numFmtId="0" fontId="18" fillId="2" borderId="4" xfId="0" applyNumberFormat="1" applyFont="1" applyFill="1" applyBorder="1" applyAlignment="1" applyProtection="1">
      <alignment horizontal="left" vertical="top" wrapText="1"/>
    </xf>
    <xf numFmtId="4" fontId="9" fillId="2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9" fillId="2" borderId="3" xfId="0" applyNumberFormat="1" applyFont="1" applyFill="1" applyBorder="1" applyAlignment="1" applyProtection="1">
      <alignment horizontal="right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left" vertical="top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0" fontId="9" fillId="2" borderId="1" xfId="0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top" wrapText="1"/>
    </xf>
    <xf numFmtId="0" fontId="18" fillId="2" borderId="2" xfId="0" applyNumberFormat="1" applyFont="1" applyFill="1" applyBorder="1" applyAlignment="1" applyProtection="1">
      <alignment horizontal="left" vertical="top" wrapText="1"/>
    </xf>
    <xf numFmtId="0" fontId="18" fillId="2" borderId="4" xfId="0" applyNumberFormat="1" applyFont="1" applyFill="1" applyBorder="1" applyAlignment="1" applyProtection="1">
      <alignment horizontal="left" vertical="top" wrapText="1"/>
    </xf>
    <xf numFmtId="3" fontId="11" fillId="3" borderId="3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4" borderId="1" xfId="0" quotePrefix="1" applyNumberFormat="1" applyFont="1" applyFill="1" applyBorder="1" applyAlignment="1">
      <alignment horizontal="right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left" vertical="top" wrapText="1"/>
    </xf>
    <xf numFmtId="0" fontId="18" fillId="2" borderId="2" xfId="0" applyNumberFormat="1" applyFont="1" applyFill="1" applyBorder="1" applyAlignment="1" applyProtection="1">
      <alignment horizontal="left" vertical="top" wrapText="1"/>
    </xf>
    <xf numFmtId="0" fontId="18" fillId="2" borderId="4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18" fillId="2" borderId="0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activeCell="A2" sqref="A2:D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7" t="s">
        <v>114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" customHeight="1" x14ac:dyDescent="0.25">
      <c r="A2" s="116" t="s">
        <v>89</v>
      </c>
      <c r="B2" s="116"/>
      <c r="C2" s="116"/>
      <c r="D2" s="116"/>
      <c r="E2" s="5"/>
      <c r="F2" s="5"/>
      <c r="G2" s="5"/>
      <c r="H2" s="5"/>
      <c r="I2" s="5"/>
      <c r="J2" s="5"/>
    </row>
    <row r="3" spans="1:10" ht="15.75" x14ac:dyDescent="0.25">
      <c r="A3" s="107" t="s">
        <v>32</v>
      </c>
      <c r="B3" s="107"/>
      <c r="C3" s="107"/>
      <c r="D3" s="107"/>
      <c r="E3" s="107"/>
      <c r="F3" s="107"/>
      <c r="G3" s="107"/>
      <c r="H3" s="107"/>
      <c r="I3" s="109"/>
      <c r="J3" s="109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07" t="s">
        <v>40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6" t="s">
        <v>103</v>
      </c>
    </row>
    <row r="7" spans="1:10" ht="25.5" x14ac:dyDescent="0.25">
      <c r="A7" s="34"/>
      <c r="B7" s="35"/>
      <c r="C7" s="35"/>
      <c r="D7" s="36"/>
      <c r="E7" s="37"/>
      <c r="F7" s="4" t="s">
        <v>97</v>
      </c>
      <c r="G7" s="4" t="s">
        <v>99</v>
      </c>
      <c r="H7" s="4" t="s">
        <v>101</v>
      </c>
      <c r="I7" s="4" t="s">
        <v>95</v>
      </c>
      <c r="J7" s="4" t="s">
        <v>102</v>
      </c>
    </row>
    <row r="8" spans="1:10" x14ac:dyDescent="0.25">
      <c r="A8" s="110" t="s">
        <v>0</v>
      </c>
      <c r="B8" s="111"/>
      <c r="C8" s="111"/>
      <c r="D8" s="111"/>
      <c r="E8" s="112"/>
      <c r="F8" s="100">
        <f>F9+F10</f>
        <v>1137184.3999999999</v>
      </c>
      <c r="G8" s="38">
        <f>G9+G10</f>
        <v>1157490</v>
      </c>
      <c r="H8" s="38">
        <f>SUM(H9:H10)</f>
        <v>1361610</v>
      </c>
      <c r="I8" s="38">
        <f>SUM(I9:I10)</f>
        <v>1295510</v>
      </c>
      <c r="J8" s="38">
        <f>SUM(J9:J10)</f>
        <v>1305010</v>
      </c>
    </row>
    <row r="9" spans="1:10" x14ac:dyDescent="0.25">
      <c r="A9" s="113" t="s">
        <v>1</v>
      </c>
      <c r="B9" s="106"/>
      <c r="C9" s="106"/>
      <c r="D9" s="106"/>
      <c r="E9" s="114"/>
      <c r="F9" s="101">
        <v>1137040</v>
      </c>
      <c r="G9" s="39">
        <v>1157460</v>
      </c>
      <c r="H9" s="39">
        <v>1361610</v>
      </c>
      <c r="I9" s="39">
        <v>1295510</v>
      </c>
      <c r="J9" s="39">
        <v>1305010</v>
      </c>
    </row>
    <row r="10" spans="1:10" x14ac:dyDescent="0.25">
      <c r="A10" s="115" t="s">
        <v>2</v>
      </c>
      <c r="B10" s="114"/>
      <c r="C10" s="114"/>
      <c r="D10" s="114"/>
      <c r="E10" s="114"/>
      <c r="F10" s="101">
        <v>144.4</v>
      </c>
      <c r="G10" s="39">
        <v>30</v>
      </c>
      <c r="H10" s="39">
        <v>0</v>
      </c>
      <c r="I10" s="39">
        <v>0</v>
      </c>
      <c r="J10" s="39">
        <v>0</v>
      </c>
    </row>
    <row r="11" spans="1:10" x14ac:dyDescent="0.25">
      <c r="A11" s="47" t="s">
        <v>3</v>
      </c>
      <c r="B11" s="48"/>
      <c r="C11" s="48"/>
      <c r="D11" s="48"/>
      <c r="E11" s="48"/>
      <c r="F11" s="100">
        <f>F12+F13</f>
        <v>1189600</v>
      </c>
      <c r="G11" s="38">
        <f>G12+G13</f>
        <v>1290490</v>
      </c>
      <c r="H11" s="38">
        <f>SUM(H12:H13)</f>
        <v>1336010</v>
      </c>
      <c r="I11" s="38">
        <f>SUM(I12:I13)</f>
        <v>1338510</v>
      </c>
      <c r="J11" s="38">
        <f>SUM(J12:J13)</f>
        <v>1348010</v>
      </c>
    </row>
    <row r="12" spans="1:10" x14ac:dyDescent="0.25">
      <c r="A12" s="105" t="s">
        <v>4</v>
      </c>
      <c r="B12" s="106"/>
      <c r="C12" s="106"/>
      <c r="D12" s="106"/>
      <c r="E12" s="106"/>
      <c r="F12" s="101">
        <v>1148215</v>
      </c>
      <c r="G12" s="39">
        <v>1267590</v>
      </c>
      <c r="H12" s="39">
        <v>1312210</v>
      </c>
      <c r="I12" s="39">
        <v>1314510</v>
      </c>
      <c r="J12" s="40">
        <v>1323310</v>
      </c>
    </row>
    <row r="13" spans="1:10" x14ac:dyDescent="0.25">
      <c r="A13" s="120" t="s">
        <v>5</v>
      </c>
      <c r="B13" s="114"/>
      <c r="C13" s="114"/>
      <c r="D13" s="114"/>
      <c r="E13" s="114"/>
      <c r="F13" s="102">
        <v>41385</v>
      </c>
      <c r="G13" s="41">
        <v>22900</v>
      </c>
      <c r="H13" s="41">
        <v>23800</v>
      </c>
      <c r="I13" s="41">
        <v>24000</v>
      </c>
      <c r="J13" s="40">
        <v>24700</v>
      </c>
    </row>
    <row r="14" spans="1:10" x14ac:dyDescent="0.25">
      <c r="A14" s="119" t="s">
        <v>6</v>
      </c>
      <c r="B14" s="111"/>
      <c r="C14" s="111"/>
      <c r="D14" s="111"/>
      <c r="E14" s="111"/>
      <c r="F14" s="100">
        <f>F8-F11</f>
        <v>-52415.600000000093</v>
      </c>
      <c r="G14" s="38">
        <f>G8-G11</f>
        <v>-133000</v>
      </c>
      <c r="H14" s="42">
        <f>H8-H11</f>
        <v>25600</v>
      </c>
      <c r="I14" s="42">
        <f>I8-I11</f>
        <v>-43000</v>
      </c>
      <c r="J14" s="42">
        <f>J8-J11</f>
        <v>-43000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107" t="s">
        <v>41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5.5" x14ac:dyDescent="0.25">
      <c r="A18" s="34"/>
      <c r="B18" s="35"/>
      <c r="C18" s="35"/>
      <c r="D18" s="36"/>
      <c r="E18" s="37"/>
      <c r="F18" s="4" t="s">
        <v>98</v>
      </c>
      <c r="G18" s="4" t="s">
        <v>100</v>
      </c>
      <c r="H18" s="4" t="s">
        <v>101</v>
      </c>
      <c r="I18" s="4" t="s">
        <v>95</v>
      </c>
      <c r="J18" s="4" t="s">
        <v>102</v>
      </c>
    </row>
    <row r="19" spans="1:10" ht="15.75" customHeight="1" x14ac:dyDescent="0.25">
      <c r="A19" s="113" t="s">
        <v>8</v>
      </c>
      <c r="B19" s="117"/>
      <c r="C19" s="117"/>
      <c r="D19" s="117"/>
      <c r="E19" s="118"/>
      <c r="F19" s="41">
        <v>0</v>
      </c>
      <c r="G19" s="41">
        <v>0</v>
      </c>
      <c r="H19" s="41">
        <v>0</v>
      </c>
      <c r="I19" s="41">
        <v>0</v>
      </c>
      <c r="J19" s="41">
        <v>0</v>
      </c>
    </row>
    <row r="20" spans="1:10" x14ac:dyDescent="0.25">
      <c r="A20" s="113" t="s">
        <v>9</v>
      </c>
      <c r="B20" s="106"/>
      <c r="C20" s="106"/>
      <c r="D20" s="106"/>
      <c r="E20" s="106"/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19" t="s">
        <v>10</v>
      </c>
      <c r="B21" s="111"/>
      <c r="C21" s="111"/>
      <c r="D21" s="111"/>
      <c r="E21" s="111"/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ht="18" x14ac:dyDescent="0.25">
      <c r="A22" s="25"/>
      <c r="B22" s="26"/>
      <c r="C22" s="26"/>
      <c r="D22" s="26"/>
      <c r="E22" s="26"/>
      <c r="F22" s="26"/>
      <c r="G22" s="26"/>
      <c r="H22" s="27"/>
      <c r="I22" s="27"/>
      <c r="J22" s="27"/>
    </row>
    <row r="23" spans="1:10" ht="18" customHeight="1" x14ac:dyDescent="0.25">
      <c r="A23" s="107" t="s">
        <v>50</v>
      </c>
      <c r="B23" s="108"/>
      <c r="C23" s="108"/>
      <c r="D23" s="108"/>
      <c r="E23" s="108"/>
      <c r="F23" s="108"/>
      <c r="G23" s="108"/>
      <c r="H23" s="108"/>
      <c r="I23" s="108"/>
      <c r="J23" s="108"/>
    </row>
    <row r="24" spans="1:10" ht="18" x14ac:dyDescent="0.25">
      <c r="A24" s="25"/>
      <c r="B24" s="26"/>
      <c r="C24" s="26"/>
      <c r="D24" s="26"/>
      <c r="E24" s="26"/>
      <c r="F24" s="26"/>
      <c r="G24" s="26"/>
      <c r="H24" s="27"/>
      <c r="I24" s="27"/>
      <c r="J24" s="27"/>
    </row>
    <row r="25" spans="1:10" ht="25.5" x14ac:dyDescent="0.25">
      <c r="A25" s="34"/>
      <c r="B25" s="35"/>
      <c r="C25" s="35"/>
      <c r="D25" s="36"/>
      <c r="E25" s="37"/>
      <c r="F25" s="4" t="s">
        <v>98</v>
      </c>
      <c r="G25" s="4" t="s">
        <v>100</v>
      </c>
      <c r="H25" s="4" t="s">
        <v>101</v>
      </c>
      <c r="I25" s="4" t="s">
        <v>95</v>
      </c>
      <c r="J25" s="4" t="s">
        <v>102</v>
      </c>
    </row>
    <row r="26" spans="1:10" x14ac:dyDescent="0.25">
      <c r="A26" s="125" t="s">
        <v>42</v>
      </c>
      <c r="B26" s="126"/>
      <c r="C26" s="126"/>
      <c r="D26" s="126"/>
      <c r="E26" s="127"/>
      <c r="F26" s="103">
        <v>99772</v>
      </c>
      <c r="G26" s="43">
        <v>-66382</v>
      </c>
      <c r="H26" s="43">
        <v>43000</v>
      </c>
      <c r="I26" s="43">
        <v>43000</v>
      </c>
      <c r="J26" s="44">
        <v>43000</v>
      </c>
    </row>
    <row r="27" spans="1:10" ht="30" customHeight="1" x14ac:dyDescent="0.25">
      <c r="A27" s="128" t="s">
        <v>7</v>
      </c>
      <c r="B27" s="129"/>
      <c r="C27" s="129"/>
      <c r="D27" s="129"/>
      <c r="E27" s="130"/>
      <c r="F27" s="45"/>
      <c r="G27" s="45"/>
      <c r="H27" s="45">
        <v>0</v>
      </c>
      <c r="I27" s="45">
        <v>0</v>
      </c>
      <c r="J27" s="42"/>
    </row>
    <row r="30" spans="1:10" x14ac:dyDescent="0.25">
      <c r="A30" s="105" t="s">
        <v>11</v>
      </c>
      <c r="B30" s="106"/>
      <c r="C30" s="106"/>
      <c r="D30" s="106"/>
      <c r="E30" s="106"/>
      <c r="F30" s="41">
        <v>0</v>
      </c>
      <c r="G30" s="41">
        <v>0</v>
      </c>
      <c r="H30" s="41"/>
      <c r="I30" s="41">
        <v>0</v>
      </c>
      <c r="J30" s="41">
        <v>0</v>
      </c>
    </row>
    <row r="31" spans="1:10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25">
      <c r="A32" s="123" t="s">
        <v>109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0" ht="8.25" customHeight="1" x14ac:dyDescent="0.25"/>
    <row r="34" spans="1:10" x14ac:dyDescent="0.25">
      <c r="A34" s="123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0" ht="8.25" customHeight="1" x14ac:dyDescent="0.25"/>
    <row r="36" spans="1:10" ht="29.25" customHeight="1" x14ac:dyDescent="0.25">
      <c r="A36" s="123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0" x14ac:dyDescent="0.25">
      <c r="A37" s="121" t="s">
        <v>89</v>
      </c>
      <c r="B37" s="121"/>
      <c r="C37" s="121"/>
      <c r="D37" s="121"/>
    </row>
    <row r="38" spans="1:10" x14ac:dyDescent="0.25">
      <c r="A38" s="122" t="s">
        <v>90</v>
      </c>
      <c r="B38" s="122"/>
      <c r="C38" s="122"/>
      <c r="D38" s="122"/>
    </row>
    <row r="39" spans="1:10" x14ac:dyDescent="0.25">
      <c r="A39" s="122" t="s">
        <v>88</v>
      </c>
      <c r="B39" s="122"/>
      <c r="C39" s="122"/>
      <c r="D39" s="122"/>
    </row>
  </sheetData>
  <mergeCells count="24">
    <mergeCell ref="A37:D37"/>
    <mergeCell ref="A38:D38"/>
    <mergeCell ref="A39:D39"/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  <mergeCell ref="A2:D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zoomScale="98" zoomScaleNormal="98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07" t="s">
        <v>115</v>
      </c>
      <c r="B1" s="107"/>
      <c r="C1" s="107"/>
      <c r="D1" s="107"/>
      <c r="E1" s="107"/>
      <c r="F1" s="107"/>
      <c r="G1" s="107"/>
      <c r="H1" s="107"/>
      <c r="I1" s="107"/>
    </row>
    <row r="2" spans="1:9" ht="18" customHeight="1" x14ac:dyDescent="0.25">
      <c r="B2" s="28" t="s">
        <v>64</v>
      </c>
      <c r="C2" s="5"/>
      <c r="D2" s="5"/>
      <c r="E2" s="5"/>
      <c r="F2" s="5"/>
      <c r="G2" s="5"/>
      <c r="H2" s="5"/>
      <c r="I2" s="5"/>
    </row>
    <row r="3" spans="1:9" ht="15.75" x14ac:dyDescent="0.25">
      <c r="A3" s="107" t="s">
        <v>32</v>
      </c>
      <c r="B3" s="107"/>
      <c r="C3" s="107"/>
      <c r="D3" s="107"/>
      <c r="E3" s="107"/>
      <c r="F3" s="107"/>
      <c r="G3" s="107"/>
      <c r="H3" s="109"/>
      <c r="I3" s="109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07" t="s">
        <v>13</v>
      </c>
      <c r="B5" s="108"/>
      <c r="C5" s="108"/>
      <c r="D5" s="108"/>
      <c r="E5" s="108"/>
      <c r="F5" s="108"/>
      <c r="G5" s="108"/>
      <c r="H5" s="108"/>
      <c r="I5" s="10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107" t="s">
        <v>1</v>
      </c>
      <c r="B7" s="131"/>
      <c r="C7" s="131"/>
      <c r="D7" s="131"/>
      <c r="E7" s="131"/>
      <c r="F7" s="131"/>
      <c r="G7" s="131"/>
      <c r="H7" s="131"/>
      <c r="I7" s="131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86" t="s">
        <v>98</v>
      </c>
      <c r="F9" s="24" t="s">
        <v>100</v>
      </c>
      <c r="G9" s="84" t="s">
        <v>101</v>
      </c>
      <c r="H9" s="84" t="s">
        <v>95</v>
      </c>
      <c r="I9" s="84" t="s">
        <v>102</v>
      </c>
    </row>
    <row r="10" spans="1:9" ht="15.75" customHeight="1" x14ac:dyDescent="0.25">
      <c r="A10" s="13">
        <v>6</v>
      </c>
      <c r="B10" s="13"/>
      <c r="C10" s="13"/>
      <c r="D10" s="13" t="s">
        <v>17</v>
      </c>
      <c r="E10" s="79">
        <v>1137184.0900000001</v>
      </c>
      <c r="F10" s="78">
        <v>1230090</v>
      </c>
      <c r="G10" s="78">
        <v>1361610</v>
      </c>
      <c r="H10" s="78">
        <v>1295510</v>
      </c>
      <c r="I10" s="78">
        <v>1305010</v>
      </c>
    </row>
    <row r="11" spans="1:9" ht="38.25" x14ac:dyDescent="0.25">
      <c r="A11" s="13"/>
      <c r="B11" s="18">
        <v>63</v>
      </c>
      <c r="C11" s="18"/>
      <c r="D11" s="18" t="s">
        <v>44</v>
      </c>
      <c r="E11" s="79">
        <v>809522.92</v>
      </c>
      <c r="F11" s="78">
        <v>817800</v>
      </c>
      <c r="G11" s="78">
        <v>1008400</v>
      </c>
      <c r="H11" s="78">
        <v>938600</v>
      </c>
      <c r="I11" s="78">
        <v>938600</v>
      </c>
    </row>
    <row r="12" spans="1:9" x14ac:dyDescent="0.25">
      <c r="A12" s="13"/>
      <c r="B12" s="18"/>
      <c r="C12" s="18">
        <v>51</v>
      </c>
      <c r="D12" s="18" t="s">
        <v>105</v>
      </c>
      <c r="E12" s="79"/>
      <c r="F12" s="78">
        <v>30380</v>
      </c>
      <c r="G12" s="78">
        <v>12800</v>
      </c>
      <c r="H12" s="78">
        <v>12800</v>
      </c>
      <c r="I12" s="78">
        <v>12800</v>
      </c>
    </row>
    <row r="13" spans="1:9" ht="15" customHeight="1" x14ac:dyDescent="0.25">
      <c r="A13" s="14"/>
      <c r="B13" s="14"/>
      <c r="C13" s="15">
        <v>52</v>
      </c>
      <c r="D13" s="15" t="s">
        <v>47</v>
      </c>
      <c r="E13" s="79">
        <v>783447.33</v>
      </c>
      <c r="F13" s="78">
        <v>809600</v>
      </c>
      <c r="G13" s="78">
        <v>994400</v>
      </c>
      <c r="H13" s="78">
        <v>925800</v>
      </c>
      <c r="I13" s="78">
        <v>925800</v>
      </c>
    </row>
    <row r="14" spans="1:9" ht="24.95" customHeight="1" x14ac:dyDescent="0.25">
      <c r="A14" s="14"/>
      <c r="B14" s="31" t="s">
        <v>45</v>
      </c>
      <c r="C14" s="15">
        <v>56</v>
      </c>
      <c r="D14" s="61" t="s">
        <v>53</v>
      </c>
      <c r="E14" s="79">
        <v>26075.59</v>
      </c>
      <c r="F14" s="78">
        <v>1400</v>
      </c>
      <c r="G14" s="78">
        <v>1200</v>
      </c>
      <c r="H14" s="78">
        <v>0</v>
      </c>
      <c r="I14" s="78">
        <v>0</v>
      </c>
    </row>
    <row r="15" spans="1:9" ht="17.100000000000001" customHeight="1" x14ac:dyDescent="0.25">
      <c r="A15" s="14"/>
      <c r="B15" s="14">
        <v>64</v>
      </c>
      <c r="C15" s="15"/>
      <c r="D15" s="61" t="s">
        <v>55</v>
      </c>
      <c r="E15" s="79">
        <v>12.34</v>
      </c>
      <c r="F15" s="78">
        <v>10</v>
      </c>
      <c r="G15" s="78">
        <v>10</v>
      </c>
      <c r="H15" s="78">
        <v>10</v>
      </c>
      <c r="I15" s="78">
        <v>10</v>
      </c>
    </row>
    <row r="16" spans="1:9" ht="17.100000000000001" customHeight="1" x14ac:dyDescent="0.25">
      <c r="A16" s="14"/>
      <c r="B16" s="14"/>
      <c r="C16" s="15">
        <v>31</v>
      </c>
      <c r="D16" s="61" t="s">
        <v>39</v>
      </c>
      <c r="E16" s="79">
        <v>12.34</v>
      </c>
      <c r="F16" s="78">
        <v>10</v>
      </c>
      <c r="G16" s="78">
        <v>10</v>
      </c>
      <c r="H16" s="78">
        <v>10</v>
      </c>
      <c r="I16" s="78">
        <v>10</v>
      </c>
    </row>
    <row r="17" spans="1:9" ht="38.25" x14ac:dyDescent="0.25">
      <c r="A17" s="14"/>
      <c r="B17" s="14">
        <v>67</v>
      </c>
      <c r="C17" s="15"/>
      <c r="D17" s="18" t="s">
        <v>46</v>
      </c>
      <c r="E17" s="79">
        <v>179138.78</v>
      </c>
      <c r="F17" s="78">
        <v>189250</v>
      </c>
      <c r="G17" s="78">
        <v>199200</v>
      </c>
      <c r="H17" s="78">
        <v>202900</v>
      </c>
      <c r="I17" s="78">
        <v>212400</v>
      </c>
    </row>
    <row r="18" spans="1:9" x14ac:dyDescent="0.25">
      <c r="A18" s="14"/>
      <c r="B18" s="14"/>
      <c r="C18" s="15">
        <v>11</v>
      </c>
      <c r="D18" s="18" t="s">
        <v>18</v>
      </c>
      <c r="E18" s="79">
        <v>28493.79</v>
      </c>
      <c r="F18" s="78">
        <v>28900</v>
      </c>
      <c r="G18" s="78">
        <v>39900</v>
      </c>
      <c r="H18" s="78">
        <v>40600</v>
      </c>
      <c r="I18" s="78">
        <v>42500</v>
      </c>
    </row>
    <row r="19" spans="1:9" ht="25.5" x14ac:dyDescent="0.25">
      <c r="A19" s="14"/>
      <c r="B19" s="14"/>
      <c r="C19" s="15">
        <v>12</v>
      </c>
      <c r="D19" s="19" t="s">
        <v>54</v>
      </c>
      <c r="E19" s="79">
        <v>150644.99</v>
      </c>
      <c r="F19" s="78">
        <v>160350</v>
      </c>
      <c r="G19" s="78">
        <v>159300</v>
      </c>
      <c r="H19" s="78">
        <v>162300</v>
      </c>
      <c r="I19" s="78">
        <v>169900</v>
      </c>
    </row>
    <row r="20" spans="1:9" ht="51" x14ac:dyDescent="0.25">
      <c r="A20" s="14"/>
      <c r="B20" s="14">
        <v>65</v>
      </c>
      <c r="C20" s="15"/>
      <c r="D20" s="57" t="s">
        <v>52</v>
      </c>
      <c r="E20" s="79">
        <v>138919.65</v>
      </c>
      <c r="F20" s="78">
        <v>151000</v>
      </c>
      <c r="G20" s="78">
        <v>150000</v>
      </c>
      <c r="H20" s="78">
        <v>150000</v>
      </c>
      <c r="I20" s="78">
        <v>150000</v>
      </c>
    </row>
    <row r="21" spans="1:9" ht="25.5" x14ac:dyDescent="0.25">
      <c r="A21" s="14"/>
      <c r="B21" s="14"/>
      <c r="C21" s="15">
        <v>43</v>
      </c>
      <c r="D21" s="57" t="s">
        <v>48</v>
      </c>
      <c r="E21" s="79">
        <v>138919.65</v>
      </c>
      <c r="F21" s="78">
        <v>151000</v>
      </c>
      <c r="G21" s="78">
        <v>150000</v>
      </c>
      <c r="H21" s="78">
        <v>150000</v>
      </c>
      <c r="I21" s="78">
        <v>150000</v>
      </c>
    </row>
    <row r="22" spans="1:9" ht="25.5" x14ac:dyDescent="0.25">
      <c r="A22" s="14"/>
      <c r="B22" s="14">
        <v>66</v>
      </c>
      <c r="C22" s="15"/>
      <c r="D22" s="57" t="s">
        <v>56</v>
      </c>
      <c r="E22" s="79">
        <v>9446</v>
      </c>
      <c r="F22" s="78">
        <v>4000</v>
      </c>
      <c r="G22" s="78">
        <v>4000</v>
      </c>
      <c r="H22" s="78">
        <v>4000</v>
      </c>
      <c r="I22" s="78">
        <v>4000</v>
      </c>
    </row>
    <row r="23" spans="1:9" x14ac:dyDescent="0.25">
      <c r="A23" s="14"/>
      <c r="B23" s="14"/>
      <c r="C23" s="15">
        <v>31</v>
      </c>
      <c r="D23" s="57" t="s">
        <v>39</v>
      </c>
      <c r="E23" s="79">
        <v>9446</v>
      </c>
      <c r="F23" s="78">
        <v>4000</v>
      </c>
      <c r="G23" s="78">
        <v>4000</v>
      </c>
      <c r="H23" s="78">
        <v>4000</v>
      </c>
      <c r="I23" s="78">
        <v>4000</v>
      </c>
    </row>
    <row r="24" spans="1:9" ht="25.5" x14ac:dyDescent="0.25">
      <c r="A24" s="16">
        <v>7</v>
      </c>
      <c r="B24" s="17"/>
      <c r="C24" s="17"/>
      <c r="D24" s="29" t="s">
        <v>19</v>
      </c>
      <c r="E24" s="79">
        <v>144.4</v>
      </c>
      <c r="F24" s="78">
        <v>30</v>
      </c>
      <c r="G24" s="78">
        <v>30</v>
      </c>
      <c r="H24" s="78">
        <v>0</v>
      </c>
      <c r="I24" s="78">
        <v>0</v>
      </c>
    </row>
    <row r="25" spans="1:9" ht="38.25" x14ac:dyDescent="0.25">
      <c r="A25" s="18"/>
      <c r="B25" s="18">
        <v>72</v>
      </c>
      <c r="C25" s="18"/>
      <c r="D25" s="30" t="s">
        <v>43</v>
      </c>
      <c r="E25" s="79">
        <v>0</v>
      </c>
      <c r="F25" s="78">
        <v>0</v>
      </c>
      <c r="G25" s="78">
        <v>0</v>
      </c>
      <c r="H25" s="78">
        <v>0</v>
      </c>
      <c r="I25" s="83">
        <v>0</v>
      </c>
    </row>
    <row r="26" spans="1:9" ht="25.5" x14ac:dyDescent="0.25">
      <c r="A26" s="18"/>
      <c r="B26" s="18"/>
      <c r="C26" s="15">
        <v>71</v>
      </c>
      <c r="D26" s="19" t="s">
        <v>57</v>
      </c>
      <c r="E26" s="79">
        <v>144.4</v>
      </c>
      <c r="F26" s="78">
        <v>30</v>
      </c>
      <c r="G26" s="78">
        <v>0</v>
      </c>
      <c r="H26" s="78">
        <v>0</v>
      </c>
      <c r="I26" s="83">
        <v>0</v>
      </c>
    </row>
    <row r="28" spans="1:9" ht="15.75" x14ac:dyDescent="0.25">
      <c r="A28" s="107" t="s">
        <v>20</v>
      </c>
      <c r="B28" s="131"/>
      <c r="C28" s="131"/>
      <c r="D28" s="131"/>
      <c r="E28" s="131"/>
      <c r="F28" s="131"/>
      <c r="G28" s="131"/>
      <c r="H28" s="131"/>
      <c r="I28" s="131"/>
    </row>
    <row r="29" spans="1:9" ht="18" x14ac:dyDescent="0.25">
      <c r="A29" s="5"/>
      <c r="B29" s="5"/>
      <c r="C29" s="5"/>
      <c r="D29" s="5"/>
      <c r="E29" s="5"/>
      <c r="F29" s="5"/>
      <c r="G29" s="5"/>
      <c r="H29" s="6"/>
      <c r="I29" s="6"/>
    </row>
    <row r="30" spans="1:9" ht="25.5" x14ac:dyDescent="0.25">
      <c r="A30" s="24" t="s">
        <v>14</v>
      </c>
      <c r="B30" s="23" t="s">
        <v>15</v>
      </c>
      <c r="C30" s="23" t="s">
        <v>16</v>
      </c>
      <c r="D30" s="23" t="s">
        <v>21</v>
      </c>
      <c r="E30" s="86" t="s">
        <v>98</v>
      </c>
      <c r="F30" s="84" t="s">
        <v>104</v>
      </c>
      <c r="G30" s="84" t="s">
        <v>101</v>
      </c>
      <c r="H30" s="84" t="s">
        <v>95</v>
      </c>
      <c r="I30" s="84" t="s">
        <v>102</v>
      </c>
    </row>
    <row r="31" spans="1:9" ht="15.75" customHeight="1" x14ac:dyDescent="0.25">
      <c r="A31" s="13">
        <v>3</v>
      </c>
      <c r="B31" s="13"/>
      <c r="C31" s="13"/>
      <c r="D31" s="13" t="s">
        <v>22</v>
      </c>
      <c r="E31" s="79">
        <v>1148214.8400000001</v>
      </c>
      <c r="F31" s="78">
        <v>1267590</v>
      </c>
      <c r="G31" s="78">
        <v>1312210</v>
      </c>
      <c r="H31" s="78">
        <v>1314510</v>
      </c>
      <c r="I31" s="78">
        <v>1323310</v>
      </c>
    </row>
    <row r="32" spans="1:9" ht="15.75" customHeight="1" x14ac:dyDescent="0.25">
      <c r="A32" s="13"/>
      <c r="B32" s="18">
        <v>31</v>
      </c>
      <c r="C32" s="18"/>
      <c r="D32" s="18" t="s">
        <v>23</v>
      </c>
      <c r="E32" s="79">
        <v>753593.12</v>
      </c>
      <c r="F32" s="78">
        <v>856300</v>
      </c>
      <c r="G32" s="78">
        <v>902400</v>
      </c>
      <c r="H32" s="78">
        <v>902400</v>
      </c>
      <c r="I32" s="78">
        <v>902400</v>
      </c>
    </row>
    <row r="33" spans="1:9" ht="15.75" customHeight="1" x14ac:dyDescent="0.25">
      <c r="A33" s="13"/>
      <c r="B33" s="18"/>
      <c r="C33" s="85">
        <v>31</v>
      </c>
      <c r="D33" s="85" t="s">
        <v>39</v>
      </c>
      <c r="E33" s="79">
        <v>0</v>
      </c>
      <c r="F33" s="78">
        <v>0</v>
      </c>
      <c r="G33" s="78"/>
      <c r="H33" s="78"/>
      <c r="I33" s="78"/>
    </row>
    <row r="34" spans="1:9" x14ac:dyDescent="0.25">
      <c r="A34" s="14"/>
      <c r="B34" s="14"/>
      <c r="C34" s="15">
        <v>52</v>
      </c>
      <c r="D34" s="15" t="s">
        <v>47</v>
      </c>
      <c r="E34" s="79">
        <v>758593.12</v>
      </c>
      <c r="F34" s="78">
        <v>856300</v>
      </c>
      <c r="G34" s="78">
        <v>902400</v>
      </c>
      <c r="H34" s="78">
        <v>902400</v>
      </c>
      <c r="I34" s="78">
        <v>902400</v>
      </c>
    </row>
    <row r="35" spans="1:9" x14ac:dyDescent="0.25">
      <c r="A35" s="14"/>
      <c r="B35" s="14">
        <v>32</v>
      </c>
      <c r="C35" s="15"/>
      <c r="D35" s="14" t="s">
        <v>35</v>
      </c>
      <c r="E35" s="79">
        <v>385396.65</v>
      </c>
      <c r="F35" s="78">
        <v>407530</v>
      </c>
      <c r="G35" s="78">
        <v>406000</v>
      </c>
      <c r="H35" s="78">
        <v>408300</v>
      </c>
      <c r="I35" s="78">
        <v>417100</v>
      </c>
    </row>
    <row r="36" spans="1:9" x14ac:dyDescent="0.25">
      <c r="A36" s="14"/>
      <c r="B36" s="14"/>
      <c r="C36" s="15">
        <v>11</v>
      </c>
      <c r="D36" s="15" t="s">
        <v>18</v>
      </c>
      <c r="E36" s="79">
        <v>39473.65</v>
      </c>
      <c r="F36" s="78">
        <v>22600</v>
      </c>
      <c r="G36" s="78">
        <v>31200</v>
      </c>
      <c r="H36" s="78">
        <v>31800</v>
      </c>
      <c r="I36" s="78">
        <v>33300</v>
      </c>
    </row>
    <row r="37" spans="1:9" ht="25.5" x14ac:dyDescent="0.25">
      <c r="A37" s="14"/>
      <c r="B37" s="31" t="s">
        <v>45</v>
      </c>
      <c r="C37" s="15">
        <v>12</v>
      </c>
      <c r="D37" s="19" t="s">
        <v>58</v>
      </c>
      <c r="E37" s="79">
        <v>127361.94</v>
      </c>
      <c r="F37" s="78">
        <v>154400</v>
      </c>
      <c r="G37" s="78">
        <v>154400</v>
      </c>
      <c r="H37" s="78">
        <v>157300</v>
      </c>
      <c r="I37" s="78">
        <v>164600</v>
      </c>
    </row>
    <row r="38" spans="1:9" x14ac:dyDescent="0.25">
      <c r="A38" s="14"/>
      <c r="B38" s="31"/>
      <c r="C38" s="15">
        <v>31</v>
      </c>
      <c r="D38" s="19" t="s">
        <v>39</v>
      </c>
      <c r="E38" s="79">
        <v>2735.17</v>
      </c>
      <c r="F38" s="78">
        <v>4000</v>
      </c>
      <c r="G38" s="78">
        <v>16000</v>
      </c>
      <c r="H38" s="78">
        <v>16000</v>
      </c>
      <c r="I38" s="78">
        <v>16000</v>
      </c>
    </row>
    <row r="39" spans="1:9" ht="25.5" x14ac:dyDescent="0.25">
      <c r="A39" s="14"/>
      <c r="B39" s="31"/>
      <c r="C39" s="15">
        <v>43</v>
      </c>
      <c r="D39" s="19" t="s">
        <v>48</v>
      </c>
      <c r="E39" s="79">
        <v>159656.81</v>
      </c>
      <c r="F39" s="78">
        <v>189000</v>
      </c>
      <c r="G39" s="78">
        <v>151000</v>
      </c>
      <c r="H39" s="78">
        <v>151000</v>
      </c>
      <c r="I39" s="78">
        <v>151000</v>
      </c>
    </row>
    <row r="40" spans="1:9" x14ac:dyDescent="0.25">
      <c r="A40" s="14"/>
      <c r="B40" s="31"/>
      <c r="C40" s="15">
        <v>51</v>
      </c>
      <c r="D40" s="19" t="s">
        <v>106</v>
      </c>
      <c r="E40" s="79">
        <v>0</v>
      </c>
      <c r="F40" s="78"/>
      <c r="G40" s="78">
        <v>28800</v>
      </c>
      <c r="H40" s="78">
        <v>28800</v>
      </c>
      <c r="I40" s="78">
        <v>28800</v>
      </c>
    </row>
    <row r="41" spans="1:9" x14ac:dyDescent="0.25">
      <c r="A41" s="14"/>
      <c r="B41" s="31"/>
      <c r="C41" s="15">
        <v>52</v>
      </c>
      <c r="D41" s="19" t="s">
        <v>59</v>
      </c>
      <c r="E41" s="79">
        <v>23116.2</v>
      </c>
      <c r="F41" s="78">
        <v>18300</v>
      </c>
      <c r="G41" s="78">
        <v>23400</v>
      </c>
      <c r="H41" s="78">
        <v>23400</v>
      </c>
      <c r="I41" s="78">
        <v>23400</v>
      </c>
    </row>
    <row r="42" spans="1:9" ht="25.5" x14ac:dyDescent="0.25">
      <c r="A42" s="14"/>
      <c r="B42" s="31"/>
      <c r="C42" s="15">
        <v>56</v>
      </c>
      <c r="D42" s="19" t="s">
        <v>53</v>
      </c>
      <c r="E42" s="79">
        <v>32908.480000000003</v>
      </c>
      <c r="F42" s="78">
        <v>19200</v>
      </c>
      <c r="G42" s="78">
        <v>1200</v>
      </c>
      <c r="H42" s="78">
        <v>0</v>
      </c>
      <c r="I42" s="78">
        <v>0</v>
      </c>
    </row>
    <row r="43" spans="1:9" ht="25.5" x14ac:dyDescent="0.25">
      <c r="A43" s="14"/>
      <c r="B43" s="31"/>
      <c r="C43" s="15">
        <v>71</v>
      </c>
      <c r="D43" s="19" t="s">
        <v>57</v>
      </c>
      <c r="E43" s="79">
        <v>144.4</v>
      </c>
      <c r="F43" s="78">
        <v>30</v>
      </c>
      <c r="G43" s="78">
        <v>30</v>
      </c>
      <c r="H43" s="78">
        <v>0</v>
      </c>
      <c r="I43" s="78">
        <v>0</v>
      </c>
    </row>
    <row r="44" spans="1:9" x14ac:dyDescent="0.25">
      <c r="A44" s="14"/>
      <c r="B44" s="31">
        <v>34</v>
      </c>
      <c r="C44" s="15"/>
      <c r="D44" s="19" t="s">
        <v>60</v>
      </c>
      <c r="E44" s="79">
        <v>4225.07</v>
      </c>
      <c r="F44" s="78">
        <v>3760</v>
      </c>
      <c r="G44" s="78">
        <v>3810</v>
      </c>
      <c r="H44" s="78">
        <v>3810</v>
      </c>
      <c r="I44" s="78">
        <v>3810</v>
      </c>
    </row>
    <row r="45" spans="1:9" ht="25.5" x14ac:dyDescent="0.25">
      <c r="A45" s="14"/>
      <c r="B45" s="31"/>
      <c r="C45" s="15">
        <v>12</v>
      </c>
      <c r="D45" s="19" t="s">
        <v>58</v>
      </c>
      <c r="E45" s="79">
        <v>254.06</v>
      </c>
      <c r="F45" s="78">
        <v>350</v>
      </c>
      <c r="G45" s="78">
        <v>400</v>
      </c>
      <c r="H45" s="78">
        <v>400</v>
      </c>
      <c r="I45" s="78">
        <v>400</v>
      </c>
    </row>
    <row r="46" spans="1:9" x14ac:dyDescent="0.25">
      <c r="A46" s="14"/>
      <c r="B46" s="31"/>
      <c r="C46" s="15">
        <v>31</v>
      </c>
      <c r="D46" s="19" t="s">
        <v>39</v>
      </c>
      <c r="E46" s="79">
        <v>12.34</v>
      </c>
      <c r="F46" s="78">
        <v>10</v>
      </c>
      <c r="G46" s="78">
        <v>10</v>
      </c>
      <c r="H46" s="78">
        <v>10</v>
      </c>
      <c r="I46" s="78">
        <v>10</v>
      </c>
    </row>
    <row r="47" spans="1:9" ht="25.5" x14ac:dyDescent="0.25">
      <c r="A47" s="14"/>
      <c r="B47" s="31"/>
      <c r="C47" s="15">
        <v>43</v>
      </c>
      <c r="D47" s="19" t="s">
        <v>62</v>
      </c>
      <c r="E47" s="79">
        <v>2911.42</v>
      </c>
      <c r="F47" s="78">
        <v>3400</v>
      </c>
      <c r="G47" s="78">
        <v>3400</v>
      </c>
      <c r="H47" s="78">
        <v>3400</v>
      </c>
      <c r="I47" s="78">
        <v>3400</v>
      </c>
    </row>
    <row r="48" spans="1:9" x14ac:dyDescent="0.25">
      <c r="A48" s="14"/>
      <c r="B48" s="31"/>
      <c r="C48" s="15">
        <v>52</v>
      </c>
      <c r="D48" s="19" t="s">
        <v>59</v>
      </c>
      <c r="E48" s="79">
        <v>1047.25</v>
      </c>
      <c r="F48" s="78">
        <v>1000</v>
      </c>
      <c r="G48" s="78">
        <v>0</v>
      </c>
      <c r="H48" s="78">
        <v>0</v>
      </c>
      <c r="I48" s="78">
        <v>0</v>
      </c>
    </row>
    <row r="49" spans="1:9" ht="38.25" x14ac:dyDescent="0.25">
      <c r="A49" s="14"/>
      <c r="B49" s="31">
        <v>37</v>
      </c>
      <c r="C49" s="15"/>
      <c r="D49" s="19" t="s">
        <v>63</v>
      </c>
      <c r="E49" s="79">
        <v>0</v>
      </c>
      <c r="F49" s="78">
        <v>0</v>
      </c>
      <c r="G49" s="78">
        <v>0</v>
      </c>
      <c r="H49" s="78">
        <v>0</v>
      </c>
      <c r="I49" s="78">
        <v>0</v>
      </c>
    </row>
    <row r="50" spans="1:9" x14ac:dyDescent="0.25">
      <c r="A50" s="14"/>
      <c r="B50" s="31"/>
      <c r="C50" s="15"/>
      <c r="D50" s="19"/>
      <c r="E50" s="79"/>
      <c r="F50" s="78"/>
      <c r="G50" s="78"/>
      <c r="H50" s="78"/>
      <c r="I50" s="78" t="s">
        <v>96</v>
      </c>
    </row>
    <row r="51" spans="1:9" ht="25.5" x14ac:dyDescent="0.25">
      <c r="A51" s="16">
        <v>4</v>
      </c>
      <c r="B51" s="17"/>
      <c r="C51" s="17"/>
      <c r="D51" s="29" t="s">
        <v>24</v>
      </c>
      <c r="E51" s="79">
        <v>41385.129999999997</v>
      </c>
      <c r="F51" s="78">
        <v>22900</v>
      </c>
      <c r="G51" s="78">
        <v>23800</v>
      </c>
      <c r="H51" s="78">
        <v>24000</v>
      </c>
      <c r="I51" s="78">
        <v>24700</v>
      </c>
    </row>
    <row r="52" spans="1:9" ht="38.25" x14ac:dyDescent="0.25">
      <c r="A52" s="18"/>
      <c r="B52" s="18">
        <v>42</v>
      </c>
      <c r="C52" s="18"/>
      <c r="D52" s="30" t="s">
        <v>49</v>
      </c>
      <c r="E52" s="79">
        <v>41385.129999999997</v>
      </c>
      <c r="F52" s="78">
        <v>22900</v>
      </c>
      <c r="G52" s="78">
        <v>23800</v>
      </c>
      <c r="H52" s="78">
        <v>24000</v>
      </c>
      <c r="I52" s="83">
        <v>24700</v>
      </c>
    </row>
    <row r="53" spans="1:9" x14ac:dyDescent="0.25">
      <c r="A53" s="18"/>
      <c r="B53" s="18"/>
      <c r="C53" s="15">
        <v>11</v>
      </c>
      <c r="D53" s="15" t="s">
        <v>18</v>
      </c>
      <c r="E53" s="79">
        <v>544.17999999999995</v>
      </c>
      <c r="F53" s="78">
        <v>2800</v>
      </c>
      <c r="G53" s="78">
        <v>8700</v>
      </c>
      <c r="H53" s="78">
        <v>8800</v>
      </c>
      <c r="I53" s="83">
        <v>8800</v>
      </c>
    </row>
    <row r="54" spans="1:9" ht="25.5" x14ac:dyDescent="0.25">
      <c r="A54" s="18"/>
      <c r="B54" s="18"/>
      <c r="C54" s="18">
        <v>12</v>
      </c>
      <c r="D54" s="30" t="s">
        <v>61</v>
      </c>
      <c r="E54" s="79">
        <v>11175</v>
      </c>
      <c r="F54" s="78">
        <v>4500</v>
      </c>
      <c r="G54" s="78">
        <v>4500</v>
      </c>
      <c r="H54" s="78">
        <v>4600</v>
      </c>
      <c r="I54" s="83">
        <v>4900</v>
      </c>
    </row>
    <row r="55" spans="1:9" ht="25.5" x14ac:dyDescent="0.25">
      <c r="A55" s="18"/>
      <c r="B55" s="18"/>
      <c r="C55" s="15">
        <v>43</v>
      </c>
      <c r="D55" s="19" t="s">
        <v>48</v>
      </c>
      <c r="E55" s="79">
        <v>29665.95</v>
      </c>
      <c r="F55" s="78">
        <v>15600</v>
      </c>
      <c r="G55" s="78">
        <v>10600</v>
      </c>
      <c r="H55" s="78">
        <v>10600</v>
      </c>
      <c r="I55" s="83">
        <v>10600</v>
      </c>
    </row>
    <row r="57" spans="1:9" x14ac:dyDescent="0.25">
      <c r="A57" s="121" t="s">
        <v>89</v>
      </c>
      <c r="B57" s="121"/>
      <c r="C57" s="121"/>
      <c r="D57" s="121"/>
    </row>
    <row r="58" spans="1:9" x14ac:dyDescent="0.25">
      <c r="A58" s="122" t="s">
        <v>87</v>
      </c>
      <c r="B58" s="122"/>
      <c r="C58" s="122"/>
      <c r="D58" s="122"/>
    </row>
    <row r="59" spans="1:9" x14ac:dyDescent="0.25">
      <c r="A59" s="122" t="s">
        <v>88</v>
      </c>
      <c r="B59" s="122"/>
      <c r="C59" s="122"/>
      <c r="D59" s="122"/>
    </row>
    <row r="60" spans="1:9" x14ac:dyDescent="0.25">
      <c r="A60" s="68"/>
      <c r="B60" s="68"/>
      <c r="C60" s="68"/>
      <c r="D60" s="68"/>
    </row>
    <row r="61" spans="1:9" x14ac:dyDescent="0.25">
      <c r="A61" t="s">
        <v>108</v>
      </c>
    </row>
  </sheetData>
  <mergeCells count="8">
    <mergeCell ref="A59:D59"/>
    <mergeCell ref="A7:I7"/>
    <mergeCell ref="A28:I28"/>
    <mergeCell ref="A1:I1"/>
    <mergeCell ref="A3:I3"/>
    <mergeCell ref="A5:I5"/>
    <mergeCell ref="A57:D57"/>
    <mergeCell ref="A58:D58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7" t="s">
        <v>116</v>
      </c>
      <c r="B1" s="107"/>
      <c r="C1" s="107"/>
      <c r="D1" s="107"/>
      <c r="E1" s="107"/>
      <c r="F1" s="107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07" t="s">
        <v>32</v>
      </c>
      <c r="B3" s="107"/>
      <c r="C3" s="107"/>
      <c r="D3" s="107"/>
      <c r="E3" s="109"/>
      <c r="F3" s="109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07" t="s">
        <v>13</v>
      </c>
      <c r="B5" s="108"/>
      <c r="C5" s="108"/>
      <c r="D5" s="108"/>
      <c r="E5" s="108"/>
      <c r="F5" s="108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07" t="s">
        <v>25</v>
      </c>
      <c r="B7" s="131"/>
      <c r="C7" s="131"/>
      <c r="D7" s="131"/>
      <c r="E7" s="131"/>
      <c r="F7" s="131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4" t="s">
        <v>26</v>
      </c>
      <c r="B9" s="23" t="s">
        <v>98</v>
      </c>
      <c r="C9" s="24" t="s">
        <v>100</v>
      </c>
      <c r="D9" s="24" t="s">
        <v>101</v>
      </c>
      <c r="E9" s="24" t="s">
        <v>95</v>
      </c>
      <c r="F9" s="24" t="s">
        <v>102</v>
      </c>
    </row>
    <row r="10" spans="1:6" ht="15.75" customHeight="1" x14ac:dyDescent="0.25">
      <c r="A10" s="13" t="s">
        <v>27</v>
      </c>
      <c r="B10" s="59">
        <v>1189600</v>
      </c>
      <c r="C10" s="58">
        <v>1290490</v>
      </c>
      <c r="D10" s="58">
        <v>1336010</v>
      </c>
      <c r="E10" s="58">
        <v>1338510</v>
      </c>
      <c r="F10" s="58">
        <v>1348010</v>
      </c>
    </row>
    <row r="11" spans="1:6" ht="15.75" customHeight="1" x14ac:dyDescent="0.25">
      <c r="A11" s="13" t="s">
        <v>65</v>
      </c>
      <c r="B11" s="59">
        <v>1189600</v>
      </c>
      <c r="C11" s="58">
        <v>1290490</v>
      </c>
      <c r="D11" s="58">
        <v>1336010</v>
      </c>
      <c r="E11" s="58">
        <v>1338510</v>
      </c>
      <c r="F11" s="58">
        <v>1348010</v>
      </c>
    </row>
    <row r="12" spans="1:6" x14ac:dyDescent="0.25">
      <c r="A12" s="62" t="s">
        <v>66</v>
      </c>
      <c r="B12" s="59">
        <v>1189600</v>
      </c>
      <c r="C12" s="58">
        <v>1290490</v>
      </c>
      <c r="D12" s="58">
        <v>1336010</v>
      </c>
      <c r="E12" s="58">
        <v>1338510</v>
      </c>
      <c r="F12" s="58">
        <v>1348010</v>
      </c>
    </row>
    <row r="13" spans="1:6" x14ac:dyDescent="0.25">
      <c r="A13" s="90"/>
      <c r="B13" s="58"/>
      <c r="C13" s="58"/>
      <c r="D13" s="58"/>
      <c r="E13" s="58"/>
      <c r="F13" s="58"/>
    </row>
    <row r="14" spans="1:6" x14ac:dyDescent="0.25">
      <c r="A14" s="72" t="s">
        <v>89</v>
      </c>
      <c r="B14" s="58"/>
      <c r="C14" s="58"/>
      <c r="D14" s="58"/>
      <c r="E14" s="58"/>
      <c r="F14" s="60"/>
    </row>
    <row r="15" spans="1:6" x14ac:dyDescent="0.25">
      <c r="A15" s="87" t="s">
        <v>87</v>
      </c>
      <c r="B15" s="71"/>
      <c r="C15" s="71"/>
      <c r="D15" s="71"/>
      <c r="E15" s="58"/>
      <c r="F15" s="60"/>
    </row>
    <row r="16" spans="1:6" x14ac:dyDescent="0.25">
      <c r="A16" s="70" t="s">
        <v>88</v>
      </c>
      <c r="B16" s="71"/>
      <c r="C16" s="71"/>
      <c r="D16" s="71"/>
      <c r="E16" s="67"/>
      <c r="F16" s="67"/>
    </row>
    <row r="17" spans="1:2" x14ac:dyDescent="0.25">
      <c r="A17" s="69"/>
    </row>
    <row r="18" spans="1:2" x14ac:dyDescent="0.25">
      <c r="A18" t="s">
        <v>107</v>
      </c>
    </row>
    <row r="19" spans="1:2" x14ac:dyDescent="0.25">
      <c r="B19" s="68"/>
    </row>
    <row r="22" spans="1:2" x14ac:dyDescent="0.25">
      <c r="B22" s="6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07" t="s">
        <v>116</v>
      </c>
      <c r="B1" s="107"/>
      <c r="C1" s="107"/>
      <c r="D1" s="107"/>
      <c r="E1" s="107"/>
      <c r="F1" s="107"/>
      <c r="G1" s="107"/>
      <c r="H1" s="107"/>
      <c r="I1" s="107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07" t="s">
        <v>32</v>
      </c>
      <c r="B3" s="107"/>
      <c r="C3" s="107"/>
      <c r="D3" s="107"/>
      <c r="E3" s="107"/>
      <c r="F3" s="107"/>
      <c r="G3" s="107"/>
      <c r="H3" s="109"/>
      <c r="I3" s="109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07" t="s">
        <v>28</v>
      </c>
      <c r="B5" s="108"/>
      <c r="C5" s="108"/>
      <c r="D5" s="108"/>
      <c r="E5" s="108"/>
      <c r="F5" s="108"/>
      <c r="G5" s="108"/>
      <c r="H5" s="108"/>
      <c r="I5" s="10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4" t="s">
        <v>14</v>
      </c>
      <c r="B7" s="23" t="s">
        <v>15</v>
      </c>
      <c r="C7" s="23" t="s">
        <v>16</v>
      </c>
      <c r="D7" s="23" t="s">
        <v>51</v>
      </c>
      <c r="E7" s="23" t="s">
        <v>98</v>
      </c>
      <c r="F7" s="24" t="s">
        <v>100</v>
      </c>
      <c r="G7" s="24" t="s">
        <v>101</v>
      </c>
      <c r="H7" s="24" t="s">
        <v>95</v>
      </c>
      <c r="I7" s="24" t="s">
        <v>102</v>
      </c>
    </row>
    <row r="8" spans="1:9" ht="25.5" x14ac:dyDescent="0.25">
      <c r="A8" s="13">
        <v>8</v>
      </c>
      <c r="B8" s="13"/>
      <c r="C8" s="13"/>
      <c r="D8" s="13" t="s">
        <v>29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36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37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29" t="s">
        <v>30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0" t="s">
        <v>38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39</v>
      </c>
      <c r="E14" s="10"/>
      <c r="F14" s="11"/>
      <c r="G14" s="11"/>
      <c r="H14" s="11"/>
      <c r="I14" s="12"/>
    </row>
    <row r="16" spans="1:9" x14ac:dyDescent="0.25">
      <c r="A16" t="s">
        <v>109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07" t="s">
        <v>117</v>
      </c>
      <c r="B1" s="107"/>
      <c r="C1" s="107"/>
      <c r="D1" s="107"/>
      <c r="E1" s="107"/>
      <c r="F1" s="107"/>
      <c r="G1" s="107"/>
      <c r="H1" s="107"/>
      <c r="I1" s="107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107" t="s">
        <v>31</v>
      </c>
      <c r="B3" s="108"/>
      <c r="C3" s="108"/>
      <c r="D3" s="108"/>
      <c r="E3" s="108"/>
      <c r="F3" s="108"/>
      <c r="G3" s="108"/>
      <c r="H3" s="108"/>
      <c r="I3" s="10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141" t="s">
        <v>33</v>
      </c>
      <c r="B5" s="142"/>
      <c r="C5" s="143"/>
      <c r="D5" s="23" t="s">
        <v>34</v>
      </c>
      <c r="E5" s="86" t="s">
        <v>98</v>
      </c>
      <c r="F5" s="24" t="s">
        <v>100</v>
      </c>
      <c r="G5" s="84" t="s">
        <v>101</v>
      </c>
      <c r="H5" s="84" t="s">
        <v>95</v>
      </c>
      <c r="I5" s="84" t="s">
        <v>102</v>
      </c>
    </row>
    <row r="6" spans="1:9" ht="38.25" x14ac:dyDescent="0.25">
      <c r="A6" s="138" t="s">
        <v>67</v>
      </c>
      <c r="B6" s="139"/>
      <c r="C6" s="140"/>
      <c r="D6" s="33" t="s">
        <v>68</v>
      </c>
      <c r="E6" s="59">
        <v>1189599.97</v>
      </c>
      <c r="F6" s="58">
        <v>1290490</v>
      </c>
      <c r="G6" s="58">
        <v>1336010</v>
      </c>
      <c r="H6" s="58">
        <v>1338510</v>
      </c>
      <c r="I6" s="58">
        <v>1348010</v>
      </c>
    </row>
    <row r="7" spans="1:9" x14ac:dyDescent="0.25">
      <c r="A7" s="138" t="s">
        <v>69</v>
      </c>
      <c r="B7" s="139"/>
      <c r="C7" s="140"/>
      <c r="D7" s="33" t="s">
        <v>70</v>
      </c>
      <c r="E7" s="59">
        <v>1105181.03</v>
      </c>
      <c r="F7" s="58">
        <v>1235560</v>
      </c>
      <c r="G7" s="58">
        <v>1266110</v>
      </c>
      <c r="H7" s="58">
        <v>1269310</v>
      </c>
      <c r="I7" s="58">
        <v>1277310</v>
      </c>
    </row>
    <row r="8" spans="1:9" x14ac:dyDescent="0.25">
      <c r="A8" s="132" t="s">
        <v>71</v>
      </c>
      <c r="B8" s="133"/>
      <c r="C8" s="134"/>
      <c r="D8" s="49" t="s">
        <v>18</v>
      </c>
      <c r="E8" s="59">
        <v>29348.32</v>
      </c>
      <c r="F8" s="58">
        <v>9800</v>
      </c>
      <c r="G8" s="58">
        <v>15100</v>
      </c>
      <c r="H8" s="58">
        <v>15400</v>
      </c>
      <c r="I8" s="60">
        <v>16100</v>
      </c>
    </row>
    <row r="9" spans="1:9" x14ac:dyDescent="0.25">
      <c r="A9" s="135">
        <v>3</v>
      </c>
      <c r="B9" s="136"/>
      <c r="C9" s="137"/>
      <c r="D9" s="32" t="s">
        <v>22</v>
      </c>
      <c r="E9" s="59">
        <v>29348.32</v>
      </c>
      <c r="F9" s="58">
        <v>9800</v>
      </c>
      <c r="G9" s="58">
        <v>15100</v>
      </c>
      <c r="H9" s="58">
        <v>15400</v>
      </c>
      <c r="I9" s="60">
        <v>16100</v>
      </c>
    </row>
    <row r="10" spans="1:9" x14ac:dyDescent="0.25">
      <c r="A10" s="64">
        <v>32</v>
      </c>
      <c r="B10" s="65"/>
      <c r="C10" s="66"/>
      <c r="D10" s="32" t="s">
        <v>35</v>
      </c>
      <c r="E10" s="59">
        <v>29348.32</v>
      </c>
      <c r="F10" s="58">
        <v>9800</v>
      </c>
      <c r="G10" s="58">
        <v>15100</v>
      </c>
      <c r="H10" s="58">
        <v>15400</v>
      </c>
      <c r="I10" s="60">
        <v>16100</v>
      </c>
    </row>
    <row r="11" spans="1:9" ht="24.95" customHeight="1" x14ac:dyDescent="0.25">
      <c r="A11" s="144" t="s">
        <v>72</v>
      </c>
      <c r="B11" s="145"/>
      <c r="C11" s="146"/>
      <c r="D11" s="56" t="s">
        <v>61</v>
      </c>
      <c r="E11" s="59">
        <v>127616</v>
      </c>
      <c r="F11" s="58">
        <v>154750</v>
      </c>
      <c r="G11" s="58">
        <v>154800</v>
      </c>
      <c r="H11" s="58">
        <v>157700</v>
      </c>
      <c r="I11" s="60">
        <v>165000</v>
      </c>
    </row>
    <row r="12" spans="1:9" x14ac:dyDescent="0.25">
      <c r="A12" s="63">
        <v>3</v>
      </c>
      <c r="B12" s="52"/>
      <c r="C12" s="53"/>
      <c r="D12" s="51" t="s">
        <v>22</v>
      </c>
      <c r="E12" s="59">
        <v>127616</v>
      </c>
      <c r="F12" s="58">
        <v>154750</v>
      </c>
      <c r="G12" s="58">
        <v>154800</v>
      </c>
      <c r="H12" s="58">
        <v>157700</v>
      </c>
      <c r="I12" s="60">
        <v>165000</v>
      </c>
    </row>
    <row r="13" spans="1:9" x14ac:dyDescent="0.25">
      <c r="A13" s="63">
        <v>32</v>
      </c>
      <c r="B13" s="52"/>
      <c r="C13" s="53"/>
      <c r="D13" s="51" t="s">
        <v>35</v>
      </c>
      <c r="E13" s="59">
        <v>127361.94</v>
      </c>
      <c r="F13" s="58">
        <v>154400</v>
      </c>
      <c r="G13" s="58">
        <v>154400</v>
      </c>
      <c r="H13" s="58">
        <v>157300</v>
      </c>
      <c r="I13" s="60">
        <v>164600</v>
      </c>
    </row>
    <row r="14" spans="1:9" x14ac:dyDescent="0.25">
      <c r="A14" s="63">
        <v>34</v>
      </c>
      <c r="B14" s="52"/>
      <c r="C14" s="53"/>
      <c r="D14" s="51" t="s">
        <v>60</v>
      </c>
      <c r="E14" s="59">
        <v>254.06</v>
      </c>
      <c r="F14" s="58">
        <v>350</v>
      </c>
      <c r="G14" s="58">
        <v>400</v>
      </c>
      <c r="H14" s="58">
        <v>400</v>
      </c>
      <c r="I14" s="60">
        <v>400</v>
      </c>
    </row>
    <row r="15" spans="1:9" ht="17.100000000000001" customHeight="1" x14ac:dyDescent="0.25">
      <c r="A15" s="144" t="s">
        <v>73</v>
      </c>
      <c r="B15" s="145"/>
      <c r="C15" s="146"/>
      <c r="D15" s="56" t="s">
        <v>74</v>
      </c>
      <c r="E15" s="59">
        <v>2747.51</v>
      </c>
      <c r="F15" s="58">
        <v>4010</v>
      </c>
      <c r="G15" s="58">
        <v>16010</v>
      </c>
      <c r="H15" s="58">
        <v>16010</v>
      </c>
      <c r="I15" s="60">
        <v>16010</v>
      </c>
    </row>
    <row r="16" spans="1:9" x14ac:dyDescent="0.25">
      <c r="A16" s="63">
        <v>3</v>
      </c>
      <c r="B16" s="52"/>
      <c r="C16" s="53"/>
      <c r="D16" s="51" t="s">
        <v>22</v>
      </c>
      <c r="E16" s="59">
        <v>2747.51</v>
      </c>
      <c r="F16" s="58">
        <v>4000</v>
      </c>
      <c r="G16" s="58">
        <v>16010</v>
      </c>
      <c r="H16" s="58">
        <v>16040</v>
      </c>
      <c r="I16" s="60">
        <v>16040</v>
      </c>
    </row>
    <row r="17" spans="1:9" x14ac:dyDescent="0.25">
      <c r="A17" s="63">
        <v>31</v>
      </c>
      <c r="B17" s="81"/>
      <c r="C17" s="82"/>
      <c r="D17" s="80" t="s">
        <v>23</v>
      </c>
      <c r="E17" s="59">
        <v>0</v>
      </c>
      <c r="F17" s="58"/>
      <c r="G17" s="58">
        <v>0</v>
      </c>
      <c r="H17" s="58"/>
      <c r="I17" s="60">
        <v>0</v>
      </c>
    </row>
    <row r="18" spans="1:9" x14ac:dyDescent="0.25">
      <c r="A18" s="63">
        <v>32</v>
      </c>
      <c r="B18" s="52"/>
      <c r="C18" s="53"/>
      <c r="D18" s="51" t="s">
        <v>35</v>
      </c>
      <c r="E18" s="59">
        <v>2735.17</v>
      </c>
      <c r="F18" s="58">
        <v>4000</v>
      </c>
      <c r="G18" s="58">
        <v>16000</v>
      </c>
      <c r="H18" s="58">
        <v>16000</v>
      </c>
      <c r="I18" s="60">
        <v>16000</v>
      </c>
    </row>
    <row r="19" spans="1:9" x14ac:dyDescent="0.25">
      <c r="A19" s="63">
        <v>34</v>
      </c>
      <c r="B19" s="52"/>
      <c r="C19" s="53"/>
      <c r="D19" s="51" t="s">
        <v>60</v>
      </c>
      <c r="E19" s="59">
        <v>12.34</v>
      </c>
      <c r="F19" s="58">
        <v>10</v>
      </c>
      <c r="G19" s="58">
        <v>10</v>
      </c>
      <c r="H19" s="58">
        <v>10</v>
      </c>
      <c r="I19" s="60">
        <v>10</v>
      </c>
    </row>
    <row r="20" spans="1:9" ht="15" customHeight="1" x14ac:dyDescent="0.25">
      <c r="A20" s="144" t="s">
        <v>75</v>
      </c>
      <c r="B20" s="145"/>
      <c r="C20" s="146"/>
      <c r="D20" s="56" t="s">
        <v>76</v>
      </c>
      <c r="E20" s="59">
        <v>162568.23000000001</v>
      </c>
      <c r="F20" s="58">
        <v>192400</v>
      </c>
      <c r="G20" s="58">
        <v>154400</v>
      </c>
      <c r="H20" s="58">
        <v>154400</v>
      </c>
      <c r="I20" s="60">
        <v>154400</v>
      </c>
    </row>
    <row r="21" spans="1:9" x14ac:dyDescent="0.25">
      <c r="A21" s="63">
        <v>3</v>
      </c>
      <c r="B21" s="52"/>
      <c r="C21" s="53"/>
      <c r="D21" s="51" t="s">
        <v>22</v>
      </c>
      <c r="E21" s="59">
        <v>162568.23000000001</v>
      </c>
      <c r="F21" s="58">
        <v>192400</v>
      </c>
      <c r="G21" s="58">
        <v>154400</v>
      </c>
      <c r="H21" s="58">
        <v>154400</v>
      </c>
      <c r="I21" s="60">
        <v>154440</v>
      </c>
    </row>
    <row r="22" spans="1:9" x14ac:dyDescent="0.25">
      <c r="A22" s="63">
        <v>32</v>
      </c>
      <c r="B22" s="52"/>
      <c r="C22" s="53"/>
      <c r="D22" s="51" t="s">
        <v>35</v>
      </c>
      <c r="E22" s="59">
        <v>159656.81</v>
      </c>
      <c r="F22" s="58">
        <v>189000</v>
      </c>
      <c r="G22" s="58">
        <v>151000</v>
      </c>
      <c r="H22" s="58">
        <v>151000</v>
      </c>
      <c r="I22" s="60">
        <v>151000</v>
      </c>
    </row>
    <row r="23" spans="1:9" x14ac:dyDescent="0.25">
      <c r="A23" s="63">
        <v>34</v>
      </c>
      <c r="B23" s="52"/>
      <c r="C23" s="53"/>
      <c r="D23" s="51" t="s">
        <v>60</v>
      </c>
      <c r="E23" s="59">
        <v>2911.42</v>
      </c>
      <c r="F23" s="58">
        <v>3400</v>
      </c>
      <c r="G23" s="58">
        <v>3400</v>
      </c>
      <c r="H23" s="58">
        <v>3400</v>
      </c>
      <c r="I23" s="60">
        <v>3400</v>
      </c>
    </row>
    <row r="24" spans="1:9" ht="15" customHeight="1" x14ac:dyDescent="0.25">
      <c r="A24" s="144" t="s">
        <v>77</v>
      </c>
      <c r="B24" s="145"/>
      <c r="C24" s="146"/>
      <c r="D24" s="56" t="s">
        <v>59</v>
      </c>
      <c r="E24" s="59">
        <v>782756.57</v>
      </c>
      <c r="F24" s="58">
        <v>874600</v>
      </c>
      <c r="G24" s="58">
        <v>925800</v>
      </c>
      <c r="H24" s="58">
        <v>925800</v>
      </c>
      <c r="I24" s="60">
        <v>925800</v>
      </c>
    </row>
    <row r="25" spans="1:9" x14ac:dyDescent="0.25">
      <c r="A25" s="63">
        <v>3</v>
      </c>
      <c r="B25" s="52"/>
      <c r="C25" s="53"/>
      <c r="D25" s="51" t="s">
        <v>22</v>
      </c>
      <c r="E25" s="59">
        <v>782756.57</v>
      </c>
      <c r="F25" s="58">
        <v>874600</v>
      </c>
      <c r="G25" s="58">
        <v>925800</v>
      </c>
      <c r="H25" s="58">
        <v>925800</v>
      </c>
      <c r="I25" s="60">
        <v>925800</v>
      </c>
    </row>
    <row r="26" spans="1:9" x14ac:dyDescent="0.25">
      <c r="A26" s="63">
        <v>31</v>
      </c>
      <c r="B26" s="52"/>
      <c r="C26" s="53"/>
      <c r="D26" s="51" t="s">
        <v>23</v>
      </c>
      <c r="E26" s="59">
        <v>758593.12</v>
      </c>
      <c r="F26" s="58">
        <v>856300</v>
      </c>
      <c r="G26" s="58">
        <v>902400</v>
      </c>
      <c r="H26" s="58">
        <v>902400</v>
      </c>
      <c r="I26" s="60">
        <v>902400</v>
      </c>
    </row>
    <row r="27" spans="1:9" x14ac:dyDescent="0.25">
      <c r="A27" s="63">
        <v>32</v>
      </c>
      <c r="B27" s="52"/>
      <c r="C27" s="53"/>
      <c r="D27" s="51" t="s">
        <v>35</v>
      </c>
      <c r="E27" s="59">
        <v>23116.2</v>
      </c>
      <c r="F27" s="58">
        <v>18300</v>
      </c>
      <c r="G27" s="58">
        <v>23400</v>
      </c>
      <c r="H27" s="58">
        <v>23400</v>
      </c>
      <c r="I27" s="60">
        <v>23400</v>
      </c>
    </row>
    <row r="28" spans="1:9" x14ac:dyDescent="0.25">
      <c r="A28" s="63">
        <v>34</v>
      </c>
      <c r="B28" s="52"/>
      <c r="C28" s="53"/>
      <c r="D28" s="51" t="s">
        <v>60</v>
      </c>
      <c r="E28" s="59">
        <v>1047.25</v>
      </c>
      <c r="F28" s="58">
        <v>34100</v>
      </c>
      <c r="G28" s="58">
        <v>0</v>
      </c>
      <c r="H28" s="58">
        <v>0</v>
      </c>
      <c r="I28" s="60">
        <v>0</v>
      </c>
    </row>
    <row r="29" spans="1:9" ht="25.5" x14ac:dyDescent="0.25">
      <c r="A29" s="63">
        <v>37</v>
      </c>
      <c r="B29" s="52"/>
      <c r="C29" s="53"/>
      <c r="D29" s="51" t="s">
        <v>78</v>
      </c>
      <c r="E29" s="59">
        <v>0</v>
      </c>
      <c r="F29" s="58">
        <v>0</v>
      </c>
      <c r="G29" s="58">
        <v>0</v>
      </c>
      <c r="H29" s="58">
        <v>0</v>
      </c>
      <c r="I29" s="60">
        <v>0</v>
      </c>
    </row>
    <row r="30" spans="1:9" x14ac:dyDescent="0.25">
      <c r="A30" s="144" t="s">
        <v>91</v>
      </c>
      <c r="B30" s="145"/>
      <c r="C30" s="146"/>
      <c r="D30" s="74" t="s">
        <v>92</v>
      </c>
      <c r="E30" s="59">
        <v>0</v>
      </c>
      <c r="F30" s="58">
        <v>0</v>
      </c>
      <c r="G30" s="58">
        <v>0</v>
      </c>
      <c r="H30" s="58">
        <v>0</v>
      </c>
      <c r="I30" s="60">
        <v>0</v>
      </c>
    </row>
    <row r="31" spans="1:9" x14ac:dyDescent="0.25">
      <c r="A31" s="75">
        <v>3</v>
      </c>
      <c r="B31" s="76"/>
      <c r="C31" s="77"/>
      <c r="D31" s="74" t="s">
        <v>22</v>
      </c>
      <c r="E31" s="59">
        <v>0</v>
      </c>
      <c r="F31" s="58">
        <v>0</v>
      </c>
      <c r="G31" s="58">
        <v>0</v>
      </c>
      <c r="H31" s="58">
        <v>0</v>
      </c>
      <c r="I31" s="60">
        <v>0</v>
      </c>
    </row>
    <row r="32" spans="1:9" x14ac:dyDescent="0.25">
      <c r="A32" s="75">
        <v>32</v>
      </c>
      <c r="B32" s="76"/>
      <c r="C32" s="77"/>
      <c r="D32" s="74" t="s">
        <v>35</v>
      </c>
      <c r="E32" s="59">
        <v>0</v>
      </c>
      <c r="F32" s="58">
        <v>0</v>
      </c>
      <c r="G32" s="58">
        <v>0</v>
      </c>
      <c r="H32" s="58">
        <v>0</v>
      </c>
      <c r="I32" s="60">
        <v>0</v>
      </c>
    </row>
    <row r="33" spans="1:9" ht="24.95" customHeight="1" x14ac:dyDescent="0.25">
      <c r="A33" s="144" t="s">
        <v>79</v>
      </c>
      <c r="B33" s="145"/>
      <c r="C33" s="146"/>
      <c r="D33" s="56" t="s">
        <v>80</v>
      </c>
      <c r="E33" s="59">
        <v>144.4</v>
      </c>
      <c r="F33" s="58">
        <v>30</v>
      </c>
      <c r="G33" s="58">
        <v>0</v>
      </c>
      <c r="H33" s="58">
        <v>0</v>
      </c>
      <c r="I33" s="60">
        <v>0</v>
      </c>
    </row>
    <row r="34" spans="1:9" x14ac:dyDescent="0.25">
      <c r="A34" s="63">
        <v>3</v>
      </c>
      <c r="B34" s="52"/>
      <c r="C34" s="53"/>
      <c r="D34" s="51" t="s">
        <v>22</v>
      </c>
      <c r="E34" s="59">
        <v>144.4</v>
      </c>
      <c r="F34" s="58">
        <v>30</v>
      </c>
      <c r="G34" s="58">
        <v>0</v>
      </c>
      <c r="H34" s="58">
        <v>0</v>
      </c>
      <c r="I34" s="60">
        <v>0</v>
      </c>
    </row>
    <row r="35" spans="1:9" x14ac:dyDescent="0.25">
      <c r="A35" s="63">
        <v>32</v>
      </c>
      <c r="B35" s="52"/>
      <c r="C35" s="53"/>
      <c r="D35" s="51" t="s">
        <v>35</v>
      </c>
      <c r="E35" s="59">
        <v>144.4</v>
      </c>
      <c r="F35" s="58">
        <v>30</v>
      </c>
      <c r="G35" s="58">
        <v>0</v>
      </c>
      <c r="H35" s="58">
        <v>0</v>
      </c>
      <c r="I35" s="60">
        <v>0</v>
      </c>
    </row>
    <row r="36" spans="1:9" ht="15" customHeight="1" x14ac:dyDescent="0.25">
      <c r="A36" s="138" t="s">
        <v>81</v>
      </c>
      <c r="B36" s="139"/>
      <c r="C36" s="140"/>
      <c r="D36" s="55" t="s">
        <v>82</v>
      </c>
      <c r="E36" s="59">
        <v>0</v>
      </c>
      <c r="F36" s="58">
        <v>4500</v>
      </c>
      <c r="G36" s="58">
        <v>5200</v>
      </c>
      <c r="H36" s="58">
        <v>5300</v>
      </c>
      <c r="I36" s="60">
        <v>5600</v>
      </c>
    </row>
    <row r="37" spans="1:9" ht="15" customHeight="1" x14ac:dyDescent="0.25">
      <c r="A37" s="144" t="s">
        <v>71</v>
      </c>
      <c r="B37" s="145"/>
      <c r="C37" s="146"/>
      <c r="D37" s="56" t="s">
        <v>18</v>
      </c>
      <c r="E37" s="59">
        <v>0</v>
      </c>
      <c r="F37" s="58">
        <v>4500</v>
      </c>
      <c r="G37" s="58">
        <v>5200</v>
      </c>
      <c r="H37" s="58">
        <v>5300</v>
      </c>
      <c r="I37" s="60">
        <v>5600</v>
      </c>
    </row>
    <row r="38" spans="1:9" ht="15" customHeight="1" x14ac:dyDescent="0.25">
      <c r="A38" s="50">
        <v>3</v>
      </c>
      <c r="B38" s="54"/>
      <c r="C38" s="55"/>
      <c r="D38" s="51" t="s">
        <v>22</v>
      </c>
      <c r="E38" s="59">
        <v>0</v>
      </c>
      <c r="F38" s="58">
        <v>4500</v>
      </c>
      <c r="G38" s="58">
        <v>5200</v>
      </c>
      <c r="H38" s="58">
        <v>5300</v>
      </c>
      <c r="I38" s="60">
        <v>5600</v>
      </c>
    </row>
    <row r="39" spans="1:9" ht="15" customHeight="1" x14ac:dyDescent="0.25">
      <c r="A39" s="50">
        <v>32</v>
      </c>
      <c r="B39" s="54"/>
      <c r="C39" s="55"/>
      <c r="D39" s="51" t="s">
        <v>35</v>
      </c>
      <c r="E39" s="59">
        <v>0</v>
      </c>
      <c r="F39" s="58">
        <v>4500</v>
      </c>
      <c r="G39" s="58">
        <v>5200</v>
      </c>
      <c r="H39" s="58">
        <v>5300</v>
      </c>
      <c r="I39" s="60">
        <v>5600</v>
      </c>
    </row>
    <row r="40" spans="1:9" ht="50.1" customHeight="1" x14ac:dyDescent="0.25">
      <c r="A40" s="138" t="s">
        <v>83</v>
      </c>
      <c r="B40" s="139"/>
      <c r="C40" s="140"/>
      <c r="D40" s="55" t="s">
        <v>84</v>
      </c>
      <c r="E40" s="59">
        <v>51510.46</v>
      </c>
      <c r="F40" s="58">
        <v>31200</v>
      </c>
      <c r="G40" s="58">
        <v>34700</v>
      </c>
      <c r="H40" s="58">
        <v>35100</v>
      </c>
      <c r="I40" s="60">
        <v>36300</v>
      </c>
    </row>
    <row r="41" spans="1:9" ht="15" customHeight="1" x14ac:dyDescent="0.25">
      <c r="A41" s="144" t="s">
        <v>71</v>
      </c>
      <c r="B41" s="145"/>
      <c r="C41" s="146"/>
      <c r="D41" s="56" t="s">
        <v>18</v>
      </c>
      <c r="E41" s="59">
        <v>10669.51</v>
      </c>
      <c r="F41" s="58">
        <v>11100</v>
      </c>
      <c r="G41" s="58">
        <v>19600</v>
      </c>
      <c r="H41" s="58">
        <v>19900</v>
      </c>
      <c r="I41" s="60">
        <v>20800</v>
      </c>
    </row>
    <row r="42" spans="1:9" ht="15" customHeight="1" x14ac:dyDescent="0.25">
      <c r="A42" s="50">
        <v>32</v>
      </c>
      <c r="B42" s="54"/>
      <c r="C42" s="55"/>
      <c r="D42" s="51" t="s">
        <v>35</v>
      </c>
      <c r="E42" s="59">
        <v>10125.33</v>
      </c>
      <c r="F42" s="58">
        <v>8300</v>
      </c>
      <c r="G42" s="58">
        <v>10900</v>
      </c>
      <c r="H42" s="58">
        <v>11100</v>
      </c>
      <c r="I42" s="60">
        <v>11600</v>
      </c>
    </row>
    <row r="43" spans="1:9" ht="24.95" customHeight="1" x14ac:dyDescent="0.25">
      <c r="A43" s="50">
        <v>42</v>
      </c>
      <c r="B43" s="54"/>
      <c r="C43" s="55"/>
      <c r="D43" s="51" t="s">
        <v>49</v>
      </c>
      <c r="E43" s="59">
        <v>544.17999999999995</v>
      </c>
      <c r="F43" s="58">
        <v>2800</v>
      </c>
      <c r="G43" s="58">
        <v>8700</v>
      </c>
      <c r="H43" s="58">
        <v>8800</v>
      </c>
      <c r="I43" s="60">
        <v>9200</v>
      </c>
    </row>
    <row r="44" spans="1:9" ht="24.95" customHeight="1" x14ac:dyDescent="0.25">
      <c r="A44" s="144" t="s">
        <v>72</v>
      </c>
      <c r="B44" s="145"/>
      <c r="C44" s="146"/>
      <c r="D44" s="56" t="s">
        <v>61</v>
      </c>
      <c r="E44" s="59">
        <v>11175</v>
      </c>
      <c r="F44" s="58">
        <v>4500</v>
      </c>
      <c r="G44" s="58">
        <v>4500</v>
      </c>
      <c r="H44" s="58">
        <v>4600</v>
      </c>
      <c r="I44" s="60">
        <v>4900</v>
      </c>
    </row>
    <row r="45" spans="1:9" ht="24.95" customHeight="1" x14ac:dyDescent="0.25">
      <c r="A45" s="50">
        <v>42</v>
      </c>
      <c r="B45" s="54"/>
      <c r="C45" s="55"/>
      <c r="D45" s="51" t="s">
        <v>49</v>
      </c>
      <c r="E45" s="59">
        <v>11175</v>
      </c>
      <c r="F45" s="58">
        <v>4500</v>
      </c>
      <c r="G45" s="58">
        <v>4500</v>
      </c>
      <c r="H45" s="58">
        <v>4600</v>
      </c>
      <c r="I45" s="60">
        <v>4900</v>
      </c>
    </row>
    <row r="46" spans="1:9" ht="15" customHeight="1" x14ac:dyDescent="0.25">
      <c r="A46" s="144" t="s">
        <v>75</v>
      </c>
      <c r="B46" s="145"/>
      <c r="C46" s="146"/>
      <c r="D46" s="56" t="s">
        <v>76</v>
      </c>
      <c r="E46" s="59">
        <v>29665.95</v>
      </c>
      <c r="F46" s="58">
        <v>15600</v>
      </c>
      <c r="G46" s="58">
        <v>10600</v>
      </c>
      <c r="H46" s="58">
        <v>10600</v>
      </c>
      <c r="I46" s="60">
        <v>10600</v>
      </c>
    </row>
    <row r="47" spans="1:9" ht="24.95" customHeight="1" x14ac:dyDescent="0.25">
      <c r="A47" s="50">
        <v>42</v>
      </c>
      <c r="B47" s="54"/>
      <c r="C47" s="55"/>
      <c r="D47" s="51" t="s">
        <v>49</v>
      </c>
      <c r="E47" s="59">
        <v>29665.95</v>
      </c>
      <c r="F47" s="58">
        <v>15600</v>
      </c>
      <c r="G47" s="58">
        <v>10600</v>
      </c>
      <c r="H47" s="58">
        <v>10600</v>
      </c>
      <c r="I47" s="60">
        <v>10600</v>
      </c>
    </row>
    <row r="48" spans="1:9" ht="39.950000000000003" customHeight="1" x14ac:dyDescent="0.25">
      <c r="A48" s="138" t="s">
        <v>85</v>
      </c>
      <c r="B48" s="139"/>
      <c r="C48" s="140"/>
      <c r="D48" s="55" t="s">
        <v>86</v>
      </c>
      <c r="E48" s="59">
        <v>31864.71</v>
      </c>
      <c r="F48" s="58">
        <v>19200</v>
      </c>
      <c r="G48" s="58">
        <v>28800</v>
      </c>
      <c r="H48" s="58">
        <v>28800</v>
      </c>
      <c r="I48" s="60">
        <v>28800</v>
      </c>
    </row>
    <row r="49" spans="1:9" ht="39.950000000000003" customHeight="1" x14ac:dyDescent="0.25">
      <c r="A49" s="144" t="s">
        <v>112</v>
      </c>
      <c r="B49" s="145"/>
      <c r="C49" s="146"/>
      <c r="D49" s="96" t="s">
        <v>113</v>
      </c>
      <c r="E49" s="59"/>
      <c r="F49" s="58"/>
      <c r="G49" s="58">
        <v>28800</v>
      </c>
      <c r="H49" s="58">
        <v>28800</v>
      </c>
      <c r="I49" s="60">
        <v>28800</v>
      </c>
    </row>
    <row r="50" spans="1:9" ht="15" customHeight="1" x14ac:dyDescent="0.25">
      <c r="A50" s="97">
        <v>32</v>
      </c>
      <c r="B50" s="98"/>
      <c r="C50" s="99"/>
      <c r="D50" s="104" t="s">
        <v>35</v>
      </c>
      <c r="E50" s="59"/>
      <c r="F50" s="58"/>
      <c r="G50" s="58">
        <v>28800</v>
      </c>
      <c r="H50" s="58">
        <v>28800</v>
      </c>
      <c r="I50" s="60">
        <v>28800</v>
      </c>
    </row>
    <row r="51" spans="1:9" ht="27" customHeight="1" x14ac:dyDescent="0.25">
      <c r="A51" s="144" t="s">
        <v>93</v>
      </c>
      <c r="B51" s="145"/>
      <c r="C51" s="146"/>
      <c r="D51" s="73" t="s">
        <v>94</v>
      </c>
      <c r="E51" s="59">
        <v>31864.71</v>
      </c>
      <c r="F51" s="58">
        <v>17800</v>
      </c>
      <c r="G51" s="58">
        <v>0</v>
      </c>
      <c r="H51" s="58">
        <v>0</v>
      </c>
      <c r="I51" s="60">
        <v>0</v>
      </c>
    </row>
    <row r="52" spans="1:9" ht="15" customHeight="1" x14ac:dyDescent="0.25">
      <c r="A52" s="93">
        <v>32</v>
      </c>
      <c r="B52" s="95"/>
      <c r="C52" s="96"/>
      <c r="D52" s="94" t="s">
        <v>35</v>
      </c>
      <c r="E52" s="58">
        <v>31864.71</v>
      </c>
      <c r="F52" s="58">
        <v>17800</v>
      </c>
      <c r="G52" s="58">
        <v>0</v>
      </c>
      <c r="H52" s="58">
        <v>0</v>
      </c>
      <c r="I52" s="60">
        <v>0</v>
      </c>
    </row>
    <row r="53" spans="1:9" ht="15" customHeight="1" x14ac:dyDescent="0.25"/>
    <row r="54" spans="1:9" ht="39.950000000000003" customHeight="1" x14ac:dyDescent="0.25">
      <c r="A54" s="138" t="s">
        <v>110</v>
      </c>
      <c r="B54" s="139"/>
      <c r="C54" s="140"/>
      <c r="D54" s="96" t="s">
        <v>111</v>
      </c>
      <c r="E54" s="58">
        <v>1043.77</v>
      </c>
      <c r="F54" s="58">
        <v>1400</v>
      </c>
      <c r="G54" s="58">
        <v>1200</v>
      </c>
      <c r="H54" s="58">
        <v>0</v>
      </c>
      <c r="I54" s="60">
        <v>0</v>
      </c>
    </row>
    <row r="55" spans="1:9" ht="27" customHeight="1" x14ac:dyDescent="0.25">
      <c r="A55" s="144" t="s">
        <v>93</v>
      </c>
      <c r="B55" s="145"/>
      <c r="C55" s="146"/>
      <c r="D55" s="96" t="s">
        <v>113</v>
      </c>
      <c r="E55" s="58">
        <v>1043.77</v>
      </c>
      <c r="F55" s="58">
        <v>1400</v>
      </c>
      <c r="G55" s="58">
        <v>1200</v>
      </c>
      <c r="H55" s="58">
        <v>0</v>
      </c>
      <c r="I55" s="60">
        <v>0</v>
      </c>
    </row>
    <row r="56" spans="1:9" ht="15" customHeight="1" x14ac:dyDescent="0.25">
      <c r="A56" s="93">
        <v>32</v>
      </c>
      <c r="B56" s="95"/>
      <c r="C56" s="96"/>
      <c r="D56" s="94" t="s">
        <v>35</v>
      </c>
      <c r="E56" s="58">
        <v>1043.77</v>
      </c>
      <c r="F56" s="58">
        <v>1400</v>
      </c>
      <c r="G56" s="58">
        <v>1200</v>
      </c>
      <c r="H56" s="58">
        <v>0</v>
      </c>
      <c r="I56" s="60">
        <v>0</v>
      </c>
    </row>
    <row r="57" spans="1:9" ht="15" customHeight="1" x14ac:dyDescent="0.25">
      <c r="A57" s="121" t="s">
        <v>89</v>
      </c>
      <c r="B57" s="121"/>
      <c r="C57" s="121"/>
      <c r="D57" s="121"/>
      <c r="E57" s="88"/>
      <c r="F57" s="88"/>
      <c r="G57" s="88"/>
      <c r="H57" s="88"/>
      <c r="I57" s="89"/>
    </row>
    <row r="58" spans="1:9" ht="15" customHeight="1" x14ac:dyDescent="0.25">
      <c r="A58" s="122" t="s">
        <v>87</v>
      </c>
      <c r="B58" s="122"/>
      <c r="C58" s="122"/>
      <c r="D58" s="122"/>
      <c r="E58" s="88"/>
      <c r="F58" s="88"/>
      <c r="G58" s="88"/>
      <c r="H58" s="88"/>
      <c r="I58" s="88"/>
    </row>
    <row r="59" spans="1:9" ht="14.25" customHeight="1" x14ac:dyDescent="0.25">
      <c r="A59" s="122" t="s">
        <v>88</v>
      </c>
      <c r="B59" s="122"/>
      <c r="C59" s="122"/>
      <c r="D59" s="122"/>
      <c r="E59" s="88"/>
      <c r="F59" s="88"/>
      <c r="G59" s="88"/>
      <c r="H59" s="88"/>
      <c r="I59" s="88"/>
    </row>
    <row r="60" spans="1:9" ht="15" customHeight="1" x14ac:dyDescent="0.25">
      <c r="A60" s="149"/>
      <c r="B60" s="149"/>
      <c r="C60" s="149"/>
      <c r="D60" s="91"/>
      <c r="E60" s="88"/>
      <c r="F60" s="88"/>
      <c r="G60" s="88"/>
      <c r="H60" s="88"/>
      <c r="I60" s="89"/>
    </row>
    <row r="61" spans="1:9" x14ac:dyDescent="0.25">
      <c r="A61" s="147"/>
      <c r="B61" s="147"/>
      <c r="C61" s="147"/>
      <c r="D61" s="92"/>
      <c r="E61" s="88"/>
      <c r="F61" s="88"/>
      <c r="G61" s="88"/>
      <c r="H61" s="88"/>
      <c r="I61" s="89"/>
    </row>
    <row r="62" spans="1:9" x14ac:dyDescent="0.25">
      <c r="A62" s="148"/>
      <c r="B62" s="148"/>
      <c r="C62" s="148"/>
      <c r="D62" s="92"/>
      <c r="E62" s="88"/>
      <c r="F62" s="88"/>
      <c r="G62" s="88"/>
      <c r="H62" s="88"/>
      <c r="I62" s="89"/>
    </row>
    <row r="63" spans="1:9" ht="15" customHeight="1" x14ac:dyDescent="0.25">
      <c r="A63" s="149"/>
      <c r="B63" s="149"/>
      <c r="C63" s="149"/>
      <c r="D63" s="91"/>
      <c r="E63" s="88"/>
      <c r="F63" s="88"/>
      <c r="G63" s="88"/>
      <c r="H63" s="88"/>
      <c r="I63" s="89"/>
    </row>
    <row r="64" spans="1:9" x14ac:dyDescent="0.25">
      <c r="A64" s="147"/>
      <c r="B64" s="147"/>
      <c r="C64" s="147"/>
      <c r="D64" s="92"/>
      <c r="E64" s="88"/>
      <c r="F64" s="88"/>
      <c r="G64" s="88"/>
      <c r="H64" s="88"/>
      <c r="I64" s="89"/>
    </row>
    <row r="65" spans="1:9" x14ac:dyDescent="0.25">
      <c r="A65" s="148"/>
      <c r="B65" s="148"/>
      <c r="C65" s="148"/>
      <c r="D65" s="92"/>
      <c r="E65" s="88"/>
      <c r="F65" s="88"/>
      <c r="G65" s="88"/>
      <c r="H65" s="88"/>
      <c r="I65" s="89"/>
    </row>
  </sheetData>
  <mergeCells count="33">
    <mergeCell ref="A59:D59"/>
    <mergeCell ref="A64:C64"/>
    <mergeCell ref="A65:C65"/>
    <mergeCell ref="A60:C60"/>
    <mergeCell ref="A61:C61"/>
    <mergeCell ref="A63:C63"/>
    <mergeCell ref="A62:C62"/>
    <mergeCell ref="A11:C11"/>
    <mergeCell ref="A15:C15"/>
    <mergeCell ref="A20:C20"/>
    <mergeCell ref="A24:C24"/>
    <mergeCell ref="A33:C33"/>
    <mergeCell ref="A30:C30"/>
    <mergeCell ref="A36:C36"/>
    <mergeCell ref="A37:C37"/>
    <mergeCell ref="A40:C40"/>
    <mergeCell ref="A41:C41"/>
    <mergeCell ref="A44:C44"/>
    <mergeCell ref="A46:C46"/>
    <mergeCell ref="A48:C48"/>
    <mergeCell ref="A57:D57"/>
    <mergeCell ref="A58:D58"/>
    <mergeCell ref="A51:C51"/>
    <mergeCell ref="A54:C54"/>
    <mergeCell ref="A49:C49"/>
    <mergeCell ref="A55:C55"/>
    <mergeCell ref="A8:C8"/>
    <mergeCell ref="A9:C9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Zdenka Mamić</cp:lastModifiedBy>
  <cp:lastPrinted>2024-11-22T09:41:18Z</cp:lastPrinted>
  <dcterms:created xsi:type="dcterms:W3CDTF">2022-08-12T12:51:27Z</dcterms:created>
  <dcterms:modified xsi:type="dcterms:W3CDTF">2025-12-29T10:19:06Z</dcterms:modified>
</cp:coreProperties>
</file>